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7365"/>
  </bookViews>
  <sheets>
    <sheet name="Orçamento - Projetos Produção" sheetId="1" r:id="rId1"/>
    <sheet name="Orçamento - Distribuição" sheetId="2" r:id="rId2"/>
  </sheets>
  <calcPr calcId="144525"/>
</workbook>
</file>

<file path=xl/calcChain.xml><?xml version="1.0" encoding="utf-8"?>
<calcChain xmlns="http://schemas.openxmlformats.org/spreadsheetml/2006/main">
  <c r="K53" i="2" l="1"/>
  <c r="M51" i="2" s="1"/>
  <c r="K52" i="2"/>
  <c r="K50" i="2"/>
  <c r="K49" i="2" s="1"/>
  <c r="K48" i="2"/>
  <c r="K47" i="2"/>
  <c r="K46" i="2"/>
  <c r="K45" i="2" s="1"/>
  <c r="K44" i="2"/>
  <c r="K43" i="2"/>
  <c r="K42" i="2"/>
  <c r="K41" i="2"/>
  <c r="K40" i="2" s="1"/>
  <c r="K39" i="2"/>
  <c r="K38" i="2"/>
  <c r="K37" i="2"/>
  <c r="K36" i="2" s="1"/>
  <c r="K35" i="2"/>
  <c r="K34" i="2"/>
  <c r="K33" i="2"/>
  <c r="K32" i="2" s="1"/>
  <c r="K31" i="2"/>
  <c r="K30" i="2"/>
  <c r="K29" i="2"/>
  <c r="K28" i="2" s="1"/>
  <c r="K27" i="2"/>
  <c r="K26" i="2"/>
  <c r="K25" i="2"/>
  <c r="K24" i="2"/>
  <c r="K23" i="2"/>
  <c r="K22" i="2"/>
  <c r="K21" i="2"/>
  <c r="K20" i="2" s="1"/>
  <c r="N122" i="1"/>
  <c r="N121" i="1" s="1"/>
  <c r="N120" i="1" s="1"/>
  <c r="G121" i="1"/>
  <c r="G120" i="1" s="1"/>
  <c r="E121" i="1"/>
  <c r="E120" i="1" s="1"/>
  <c r="N119" i="1"/>
  <c r="N118" i="1" s="1"/>
  <c r="G118" i="1"/>
  <c r="E118" i="1"/>
  <c r="N117" i="1"/>
  <c r="N116" i="1" s="1"/>
  <c r="G116" i="1"/>
  <c r="E116" i="1"/>
  <c r="N115" i="1"/>
  <c r="N114" i="1" s="1"/>
  <c r="G114" i="1"/>
  <c r="E114" i="1"/>
  <c r="N113" i="1"/>
  <c r="N112" i="1" s="1"/>
  <c r="G112" i="1"/>
  <c r="E112" i="1"/>
  <c r="N111" i="1"/>
  <c r="N110" i="1" s="1"/>
  <c r="G110" i="1"/>
  <c r="E110" i="1"/>
  <c r="N109" i="1"/>
  <c r="N108" i="1" s="1"/>
  <c r="G108" i="1"/>
  <c r="E108" i="1"/>
  <c r="N107" i="1"/>
  <c r="N106" i="1" s="1"/>
  <c r="G106" i="1"/>
  <c r="E106" i="1"/>
  <c r="N105" i="1"/>
  <c r="N104" i="1" s="1"/>
  <c r="G104" i="1"/>
  <c r="E104" i="1"/>
  <c r="N103" i="1"/>
  <c r="N102" i="1" s="1"/>
  <c r="G102" i="1"/>
  <c r="E102" i="1"/>
  <c r="N101" i="1"/>
  <c r="N100" i="1" s="1"/>
  <c r="G100" i="1"/>
  <c r="E100" i="1"/>
  <c r="N99" i="1"/>
  <c r="N98" i="1" s="1"/>
  <c r="G98" i="1"/>
  <c r="E98" i="1"/>
  <c r="N96" i="1"/>
  <c r="N95" i="1" s="1"/>
  <c r="G95" i="1"/>
  <c r="E95" i="1"/>
  <c r="N94" i="1"/>
  <c r="N93" i="1" s="1"/>
  <c r="G93" i="1"/>
  <c r="E93" i="1"/>
  <c r="N92" i="1"/>
  <c r="N91" i="1" s="1"/>
  <c r="G91" i="1"/>
  <c r="E91" i="1"/>
  <c r="N90" i="1"/>
  <c r="N89" i="1" s="1"/>
  <c r="G89" i="1"/>
  <c r="E89" i="1"/>
  <c r="N88" i="1"/>
  <c r="N87" i="1" s="1"/>
  <c r="G87" i="1"/>
  <c r="N86" i="1"/>
  <c r="N85" i="1" s="1"/>
  <c r="G85" i="1"/>
  <c r="E85" i="1"/>
  <c r="N84" i="1"/>
  <c r="N83" i="1" s="1"/>
  <c r="G83" i="1"/>
  <c r="E83" i="1"/>
  <c r="N82" i="1"/>
  <c r="N81" i="1" s="1"/>
  <c r="G81" i="1"/>
  <c r="E81" i="1"/>
  <c r="N80" i="1"/>
  <c r="N79" i="1" s="1"/>
  <c r="G79" i="1"/>
  <c r="E79" i="1"/>
  <c r="N78" i="1"/>
  <c r="N77" i="1" s="1"/>
  <c r="G77" i="1"/>
  <c r="E77" i="1"/>
  <c r="N76" i="1"/>
  <c r="N75" i="1" s="1"/>
  <c r="G75" i="1"/>
  <c r="E75" i="1"/>
  <c r="N74" i="1"/>
  <c r="N73" i="1" s="1"/>
  <c r="G73" i="1"/>
  <c r="E73" i="1"/>
  <c r="N72" i="1"/>
  <c r="N71" i="1" s="1"/>
  <c r="G71" i="1"/>
  <c r="E71" i="1"/>
  <c r="N70" i="1"/>
  <c r="N69" i="1" s="1"/>
  <c r="G69" i="1"/>
  <c r="E69" i="1"/>
  <c r="N67" i="1"/>
  <c r="N66" i="1" s="1"/>
  <c r="G66" i="1"/>
  <c r="E66" i="1"/>
  <c r="N65" i="1"/>
  <c r="N64" i="1" s="1"/>
  <c r="G64" i="1"/>
  <c r="E64" i="1"/>
  <c r="N63" i="1"/>
  <c r="N62" i="1" s="1"/>
  <c r="G62" i="1"/>
  <c r="E62" i="1"/>
  <c r="N61" i="1"/>
  <c r="N60" i="1" s="1"/>
  <c r="G60" i="1"/>
  <c r="E60" i="1"/>
  <c r="N59" i="1"/>
  <c r="N58" i="1" s="1"/>
  <c r="G58" i="1"/>
  <c r="E58" i="1"/>
  <c r="N57" i="1"/>
  <c r="N56" i="1" s="1"/>
  <c r="G56" i="1"/>
  <c r="E56" i="1"/>
  <c r="N55" i="1"/>
  <c r="N54" i="1" s="1"/>
  <c r="G54" i="1"/>
  <c r="E54" i="1"/>
  <c r="N53" i="1"/>
  <c r="N52" i="1" s="1"/>
  <c r="G52" i="1"/>
  <c r="E52" i="1"/>
  <c r="N51" i="1"/>
  <c r="N50" i="1" s="1"/>
  <c r="G50" i="1"/>
  <c r="E50" i="1"/>
  <c r="N49" i="1"/>
  <c r="N48" i="1" s="1"/>
  <c r="G48" i="1"/>
  <c r="E48" i="1"/>
  <c r="N47" i="1"/>
  <c r="N46" i="1" s="1"/>
  <c r="G46" i="1"/>
  <c r="E46" i="1"/>
  <c r="N45" i="1"/>
  <c r="N44" i="1" s="1"/>
  <c r="G44" i="1"/>
  <c r="E44" i="1"/>
  <c r="N43" i="1"/>
  <c r="N42" i="1" s="1"/>
  <c r="G42" i="1"/>
  <c r="E42" i="1"/>
  <c r="N41" i="1"/>
  <c r="N40" i="1" s="1"/>
  <c r="G40" i="1"/>
  <c r="E40" i="1"/>
  <c r="N39" i="1"/>
  <c r="N38" i="1" s="1"/>
  <c r="G38" i="1"/>
  <c r="E38" i="1"/>
  <c r="N37" i="1"/>
  <c r="N36" i="1" s="1"/>
  <c r="G36" i="1"/>
  <c r="E36" i="1"/>
  <c r="N34" i="1"/>
  <c r="N33" i="1" s="1"/>
  <c r="G33" i="1"/>
  <c r="E33" i="1"/>
  <c r="N32" i="1"/>
  <c r="N31" i="1" s="1"/>
  <c r="G31" i="1"/>
  <c r="E31" i="1"/>
  <c r="N30" i="1"/>
  <c r="N29" i="1" s="1"/>
  <c r="G29" i="1"/>
  <c r="E29" i="1"/>
  <c r="N28" i="1"/>
  <c r="N27" i="1" s="1"/>
  <c r="G27" i="1"/>
  <c r="E27" i="1"/>
  <c r="N26" i="1"/>
  <c r="N25" i="1" s="1"/>
  <c r="G25" i="1"/>
  <c r="E25" i="1"/>
  <c r="N24" i="1"/>
  <c r="N23" i="1"/>
  <c r="N22" i="1"/>
  <c r="G21" i="1"/>
  <c r="E21" i="1"/>
  <c r="N19" i="1"/>
  <c r="N18" i="1" s="1"/>
  <c r="G18" i="1"/>
  <c r="E18" i="1"/>
  <c r="N17" i="1"/>
  <c r="N16" i="1" s="1"/>
  <c r="G16" i="1"/>
  <c r="E16" i="1"/>
  <c r="N15" i="1"/>
  <c r="N14" i="1" s="1"/>
  <c r="G14" i="1"/>
  <c r="E14" i="1"/>
  <c r="E35" i="1" l="1"/>
  <c r="G20" i="1"/>
  <c r="G68" i="1"/>
  <c r="E13" i="1"/>
  <c r="N35" i="1"/>
  <c r="G13" i="1"/>
  <c r="G97" i="1"/>
  <c r="E97" i="1"/>
  <c r="N21" i="1"/>
  <c r="N20" i="1" s="1"/>
  <c r="N13" i="1"/>
  <c r="E20" i="1"/>
  <c r="E68" i="1"/>
  <c r="N97" i="1"/>
  <c r="M19" i="2"/>
  <c r="M54" i="2" s="1"/>
  <c r="N68" i="1"/>
  <c r="E123" i="1" l="1"/>
  <c r="E125" i="1" s="1"/>
  <c r="G35" i="1"/>
  <c r="G123" i="1" s="1"/>
  <c r="G125" i="1" s="1"/>
  <c r="N123" i="1"/>
  <c r="N125" i="1" s="1"/>
</calcChain>
</file>

<file path=xl/sharedStrings.xml><?xml version="1.0" encoding="utf-8"?>
<sst xmlns="http://schemas.openxmlformats.org/spreadsheetml/2006/main" count="300" uniqueCount="264">
  <si>
    <t>ANEXO IV
XIII EDITAL CEARÁ CINEMA E VÍDEO – 2016</t>
  </si>
  <si>
    <t>ORÇAMENTO DOS PROJETOS DO FUNDO SETORIAL DO AUDIOVISUAL – FSA</t>
  </si>
  <si>
    <t>CATEGORIA I: PRODUÇÃO | CATEGORIA V: DISTRIBUIÇÃO</t>
  </si>
  <si>
    <t>MODALIDADES: MODALIDADE PRODUÇÃO E FINALIZAÇÃO DE LONGA-METRAGEM - FICÇÃO | MODALIDADE PRODUÇÃO E FINALIZAÇÃO DE LONGA-METRAGEM - ANIMAÇÃO | MODALIDADE PRODUÇÃO PARA TV - OBRA SERIADA COM TEMÁTICA INFANTO-JUVENIL (FICÇÃO, ANIMAÇÃO OU DOCUMENTÁRIO) | MODALIDADE DISTRIBUIÇÃO DE FILME DE LONGA METRAGEM</t>
  </si>
  <si>
    <t>IDENTIFICAÇÃO DO PROJETO</t>
  </si>
  <si>
    <t xml:space="preserve">Título: </t>
  </si>
  <si>
    <t xml:space="preserve">Linha/ano de contemplação no FSA, se houver: </t>
  </si>
  <si>
    <t>Formato:</t>
  </si>
  <si>
    <t>Duração Prevista:</t>
  </si>
  <si>
    <t>[Selecione]</t>
  </si>
  <si>
    <t>ORÇAMENTO DE PRODUÇÃO</t>
  </si>
  <si>
    <t>Itens</t>
  </si>
  <si>
    <t>Descrição dos Itens</t>
  </si>
  <si>
    <t>Valor aprovado</t>
  </si>
  <si>
    <t>Total executado</t>
  </si>
  <si>
    <t>Qtde de Unid/s solicitada
(se for o caso)</t>
  </si>
  <si>
    <t>Unidade solicitada (se for o caso)</t>
  </si>
  <si>
    <t>Qtde item solicitada (se for o caso)</t>
  </si>
  <si>
    <t>Valor
Unitário Item solicitado (se for o caso)</t>
  </si>
  <si>
    <t>Total solicitado (se for o caso)</t>
  </si>
  <si>
    <t>Desenvolvimento de Projeto</t>
  </si>
  <si>
    <t>1.1</t>
  </si>
  <si>
    <t>Roteiro</t>
  </si>
  <si>
    <t>1.1.1</t>
  </si>
  <si>
    <t>1.2</t>
  </si>
  <si>
    <t>Pesquisa</t>
  </si>
  <si>
    <t>1.2.1</t>
  </si>
  <si>
    <t>1.3</t>
  </si>
  <si>
    <t>Promoção (até 5%  do orçamento de produção ou R$ 125 mil, o que for menor)</t>
  </si>
  <si>
    <t>1.3.1</t>
  </si>
  <si>
    <t>N° de contrato FSA, se houver:</t>
  </si>
  <si>
    <t>Pré-Produção</t>
  </si>
  <si>
    <t>Tipologia:</t>
  </si>
  <si>
    <t>Formato da obra:</t>
  </si>
  <si>
    <t>Tipo:</t>
  </si>
  <si>
    <t>Duração:</t>
  </si>
  <si>
    <t>Distribuição de obra audiovisual</t>
  </si>
  <si>
    <t xml:space="preserve">Sinopse : </t>
  </si>
  <si>
    <t>ORÇAMENTO DE DISTRIBUIÇÃO</t>
  </si>
  <si>
    <t>Observações:</t>
  </si>
  <si>
    <t>1. Todos os itens apresentados deverão estar detalhados, a exemplo do item 1.1 - Equipe; a planilha abaixo é apenas um modelo: novos itens podem ser adicionados desde que sejam aderentes ao escopo do projeto.</t>
  </si>
  <si>
    <t>2. Ao elaborar o orçamento, favor atentar para a relação das despesas sujeitas à glosa listadas na Seção IV da IN nº 124 da ANCINE; despesas genéricas devem ser evitadas.</t>
  </si>
  <si>
    <t>qtde
unid/s</t>
  </si>
  <si>
    <t>unidade</t>
  </si>
  <si>
    <t>qtde 
item</t>
  </si>
  <si>
    <t>Valor
unitário</t>
  </si>
  <si>
    <t>Sub-Total</t>
  </si>
  <si>
    <t>Total</t>
  </si>
  <si>
    <t>Distribuição</t>
  </si>
  <si>
    <t>Equipe de lançamento</t>
  </si>
  <si>
    <t>2.1</t>
  </si>
  <si>
    <t>Equipe</t>
  </si>
  <si>
    <t>2.1.1</t>
  </si>
  <si>
    <t>Produtor</t>
  </si>
  <si>
    <t>mês</t>
  </si>
  <si>
    <t>2.1.2</t>
  </si>
  <si>
    <t>Diretor</t>
  </si>
  <si>
    <t>2.1.3</t>
  </si>
  <si>
    <t>Ass. Produção</t>
  </si>
  <si>
    <t>2.2</t>
  </si>
  <si>
    <t>Alimentação</t>
  </si>
  <si>
    <t>2.2.1</t>
  </si>
  <si>
    <t>2.3</t>
  </si>
  <si>
    <t>Hospedagem</t>
  </si>
  <si>
    <t>2.3.1</t>
  </si>
  <si>
    <t>2.4</t>
  </si>
  <si>
    <t>Passagens Aéreas</t>
  </si>
  <si>
    <t>2.4.1</t>
  </si>
  <si>
    <t>2.5</t>
  </si>
  <si>
    <t>Transporte</t>
  </si>
  <si>
    <t>2.5.1</t>
  </si>
  <si>
    <t>2.6</t>
  </si>
  <si>
    <t>Despesas de Produção</t>
  </si>
  <si>
    <t>2.6.1</t>
  </si>
  <si>
    <t>Produção e Filmagem</t>
  </si>
  <si>
    <t>3.1</t>
  </si>
  <si>
    <t>3.1.1</t>
  </si>
  <si>
    <t>Produtor de lançamento</t>
  </si>
  <si>
    <t>3.2</t>
  </si>
  <si>
    <t>Elenco Principal</t>
  </si>
  <si>
    <t>3.2.1</t>
  </si>
  <si>
    <t>3.3</t>
  </si>
  <si>
    <t>Elenco Coadjuvante</t>
  </si>
  <si>
    <t>3.3.1</t>
  </si>
  <si>
    <t>3.4</t>
  </si>
  <si>
    <t>Elenco Secundário</t>
  </si>
  <si>
    <t>3.4.2</t>
  </si>
  <si>
    <t>3.5</t>
  </si>
  <si>
    <t>Figuração</t>
  </si>
  <si>
    <t>3.5.1</t>
  </si>
  <si>
    <t>3.6</t>
  </si>
  <si>
    <t>Cenografia</t>
  </si>
  <si>
    <t>3.6.1</t>
  </si>
  <si>
    <t>3.7</t>
  </si>
  <si>
    <t>Figurino</t>
  </si>
  <si>
    <t>3.7.1</t>
  </si>
  <si>
    <t>3.8</t>
  </si>
  <si>
    <t>Maquiagem</t>
  </si>
  <si>
    <t>3.8.1</t>
  </si>
  <si>
    <t>3.9</t>
  </si>
  <si>
    <t>Equipamento</t>
  </si>
  <si>
    <t>3.9.1</t>
  </si>
  <si>
    <t>3.10</t>
  </si>
  <si>
    <t>Material Sensível</t>
  </si>
  <si>
    <t>3.10.1</t>
  </si>
  <si>
    <t>3.11</t>
  </si>
  <si>
    <t>Laboratório</t>
  </si>
  <si>
    <t>3.11.1</t>
  </si>
  <si>
    <t>3.12</t>
  </si>
  <si>
    <t>3.12.1</t>
  </si>
  <si>
    <t>3.13</t>
  </si>
  <si>
    <t>3.13.1</t>
  </si>
  <si>
    <t>3.14</t>
  </si>
  <si>
    <t>Passagens Aéreas (trecho)</t>
  </si>
  <si>
    <t>3.14.1</t>
  </si>
  <si>
    <t>3.15</t>
  </si>
  <si>
    <t>Hospedagem (locais)</t>
  </si>
  <si>
    <t>3.15.1</t>
  </si>
  <si>
    <t>3.16</t>
  </si>
  <si>
    <t>3.16.1</t>
  </si>
  <si>
    <t>Pós-Produção</t>
  </si>
  <si>
    <t>4.1</t>
  </si>
  <si>
    <t>4.1.1</t>
  </si>
  <si>
    <t>4.2</t>
  </si>
  <si>
    <t>Material sensível</t>
  </si>
  <si>
    <t>4.2.1</t>
  </si>
  <si>
    <t>4.3</t>
  </si>
  <si>
    <t>Laboratório de imagem</t>
  </si>
  <si>
    <t>4.3.1</t>
  </si>
  <si>
    <t>4.4</t>
  </si>
  <si>
    <t>Estúdio de som / efeitos sonoros</t>
  </si>
  <si>
    <t>4.4.2</t>
  </si>
  <si>
    <t>4.5</t>
  </si>
  <si>
    <t>Edição de imagens / som</t>
  </si>
  <si>
    <t>4.5.1</t>
  </si>
  <si>
    <t>4.6</t>
  </si>
  <si>
    <t>Letreiros/ créditos</t>
  </si>
  <si>
    <t>1.1.2</t>
  </si>
  <si>
    <t>Ass. Produtor de lançamento</t>
  </si>
  <si>
    <t>Despesas de comercialização</t>
  </si>
  <si>
    <t>verba</t>
  </si>
  <si>
    <t>1.2.2</t>
  </si>
  <si>
    <t>Passagens aéreas</t>
  </si>
  <si>
    <t>passagens</t>
  </si>
  <si>
    <t>1.2.3</t>
  </si>
  <si>
    <t>1.2.4</t>
  </si>
  <si>
    <t>diária</t>
  </si>
  <si>
    <t>Cópias (obra, trailer, avant-trailer, teaser)</t>
  </si>
  <si>
    <t>Cópias obra</t>
  </si>
  <si>
    <t>1.3.2</t>
  </si>
  <si>
    <t>Salas (digital)</t>
  </si>
  <si>
    <t>sessões</t>
  </si>
  <si>
    <t>1.3.3</t>
  </si>
  <si>
    <t>Cópias trailer</t>
  </si>
  <si>
    <t>1.4</t>
  </si>
  <si>
    <t>Publicidade</t>
  </si>
  <si>
    <t>1.4.1</t>
  </si>
  <si>
    <t>Produção trailer</t>
  </si>
  <si>
    <t>serviço</t>
  </si>
  <si>
    <t>1.4.2</t>
  </si>
  <si>
    <t>Produção spot rádio</t>
  </si>
  <si>
    <t>1.4.3</t>
  </si>
  <si>
    <t>Criação de site</t>
  </si>
  <si>
    <t>1.5</t>
  </si>
  <si>
    <t>Projeto gráfico - impressos</t>
  </si>
  <si>
    <t>1.5.1</t>
  </si>
  <si>
    <t>Material gráfico</t>
  </si>
  <si>
    <t>1.5.2</t>
  </si>
  <si>
    <t>Impressão cartaz</t>
  </si>
  <si>
    <t>1.5.3</t>
  </si>
  <si>
    <t>Impressão banner</t>
  </si>
  <si>
    <t>1.6</t>
  </si>
  <si>
    <t>Mídia (TV, rádio, internet, impressa)</t>
  </si>
  <si>
    <t>1.6.1</t>
  </si>
  <si>
    <t>TV</t>
  </si>
  <si>
    <t>1.6.2</t>
  </si>
  <si>
    <t>Rádio</t>
  </si>
  <si>
    <t>1.6.3</t>
  </si>
  <si>
    <t>Internet</t>
  </si>
  <si>
    <t>1.6.4</t>
  </si>
  <si>
    <t>Mobiliário urbano</t>
  </si>
  <si>
    <t>1.7</t>
  </si>
  <si>
    <t>Divulgação e promoção</t>
  </si>
  <si>
    <t>1.7.1</t>
  </si>
  <si>
    <t>Assessoria de imprensa</t>
  </si>
  <si>
    <t>1.7.2</t>
  </si>
  <si>
    <t>Cabine imprensa</t>
  </si>
  <si>
    <t>diárias</t>
  </si>
  <si>
    <t>1.7.3</t>
  </si>
  <si>
    <t>Pré-estreia</t>
  </si>
  <si>
    <t>1.8</t>
  </si>
  <si>
    <t>Tributos e taxas</t>
  </si>
  <si>
    <t>1.8.1</t>
  </si>
  <si>
    <t>Encargos sociais (INSS/FGTS)</t>
  </si>
  <si>
    <t>Agenciamento e colocação</t>
  </si>
  <si>
    <t>Agenciamento (até 10% do Art. 1°A)</t>
  </si>
  <si>
    <t>Colocação (até 10% do Art. 1°)</t>
  </si>
  <si>
    <t>Total Geral</t>
  </si>
  <si>
    <t>Local e Data</t>
  </si>
  <si>
    <t>Nome do responsável legal e Assinatura</t>
  </si>
  <si>
    <t>4.6.1</t>
  </si>
  <si>
    <t>4.7</t>
  </si>
  <si>
    <t>Efeitos de imagem / som</t>
  </si>
  <si>
    <t>4.7.1</t>
  </si>
  <si>
    <t>4.8</t>
  </si>
  <si>
    <t>Música original</t>
  </si>
  <si>
    <t>4.8.1</t>
  </si>
  <si>
    <t>4.9</t>
  </si>
  <si>
    <t>Direitos autorais de obra musical</t>
  </si>
  <si>
    <t>4.9.1</t>
  </si>
  <si>
    <t>4.10</t>
  </si>
  <si>
    <t>Acessibilidade</t>
  </si>
  <si>
    <t>4.10.1</t>
  </si>
  <si>
    <t>4.11</t>
  </si>
  <si>
    <t>4.11.1</t>
  </si>
  <si>
    <t>4.12</t>
  </si>
  <si>
    <t>4.12.1</t>
  </si>
  <si>
    <t>4.13</t>
  </si>
  <si>
    <t>4.13.1</t>
  </si>
  <si>
    <t>4.14</t>
  </si>
  <si>
    <t>4.14.1</t>
  </si>
  <si>
    <t>Despesas Administrativas</t>
  </si>
  <si>
    <t>5.1</t>
  </si>
  <si>
    <t>Advogado</t>
  </si>
  <si>
    <t>5.1.1</t>
  </si>
  <si>
    <t>5.2</t>
  </si>
  <si>
    <t>Aluguel de base de produção</t>
  </si>
  <si>
    <t>5.2.1</t>
  </si>
  <si>
    <t>5.3</t>
  </si>
  <si>
    <t>Contador</t>
  </si>
  <si>
    <t>5.3.1</t>
  </si>
  <si>
    <t>5.4</t>
  </si>
  <si>
    <t>Controller</t>
  </si>
  <si>
    <t>5.4.1</t>
  </si>
  <si>
    <t>5.5</t>
  </si>
  <si>
    <t>Cópias e Encadernações</t>
  </si>
  <si>
    <t>5.5.1</t>
  </si>
  <si>
    <t>5.6</t>
  </si>
  <si>
    <t>Correio</t>
  </si>
  <si>
    <t>5.6.1</t>
  </si>
  <si>
    <t>5.7</t>
  </si>
  <si>
    <t>Depto. Pessoal/Auxiliar Escritório</t>
  </si>
  <si>
    <t>5.7.1</t>
  </si>
  <si>
    <t>5.8</t>
  </si>
  <si>
    <t>Material de Escritório</t>
  </si>
  <si>
    <t>5.8.1</t>
  </si>
  <si>
    <t>5.9</t>
  </si>
  <si>
    <t>Mensageiro / Courrier</t>
  </si>
  <si>
    <t>5.9.1</t>
  </si>
  <si>
    <t>5.10</t>
  </si>
  <si>
    <t>Secretaria</t>
  </si>
  <si>
    <t>5.10.1</t>
  </si>
  <si>
    <t>5.11</t>
  </si>
  <si>
    <t>Telefone</t>
  </si>
  <si>
    <t>5.11.1</t>
  </si>
  <si>
    <t>Tributos e Taxas</t>
  </si>
  <si>
    <t>6.1</t>
  </si>
  <si>
    <t>Encargos Sociais (INSS/ FGTS)</t>
  </si>
  <si>
    <t>6.1.1</t>
  </si>
  <si>
    <t>Total de Produção</t>
  </si>
  <si>
    <t>Gerenciamento (até 10% do somatório dos itens 1 a 6)</t>
  </si>
  <si>
    <t>TODAS AS CATEGORIAS</t>
  </si>
  <si>
    <t>Obra</t>
  </si>
  <si>
    <r>
      <t>ANEXO V - PLANILHA DE CUSTOS
EDITAL PIAUÍ DE SELEÇÃO DE PROJETOS AUDIOVISUAL n</t>
    </r>
    <r>
      <rPr>
        <b/>
        <sz val="18"/>
        <rFont val="Calibri"/>
        <family val="2"/>
      </rPr>
      <t>°</t>
    </r>
    <r>
      <rPr>
        <b/>
        <sz val="18"/>
        <rFont val="Arial"/>
        <family val="2"/>
      </rPr>
      <t xml:space="preserve"> 01/2017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</si>
</sst>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R$&quot;\ #,##0.00;\-&quot;R$&quot;\ #,##0.00"/>
    <numFmt numFmtId="164" formatCode="&quot;R$ &quot;#,##0.00"/>
    <numFmt numFmtId="165" formatCode="&quot;R$&quot;\ #,##0.00"/>
  </numFmts>
  <fonts count="15" x14ac:knownFonts="1">
    <font>
      <sz val="10"/>
      <color rgb="FF000000"/>
      <name val="Arial"/>
    </font>
    <font>
      <b/>
      <sz val="18"/>
      <name val="Arial"/>
    </font>
    <font>
      <b/>
      <sz val="16"/>
      <name val="Arial"/>
    </font>
    <font>
      <sz val="10"/>
      <name val="Arial"/>
    </font>
    <font>
      <sz val="16"/>
      <name val="Arial"/>
    </font>
    <font>
      <sz val="10"/>
      <name val="Arial"/>
    </font>
    <font>
      <b/>
      <sz val="14"/>
      <name val="Arial"/>
    </font>
    <font>
      <b/>
      <i/>
      <sz val="16"/>
      <name val="Arial"/>
    </font>
    <font>
      <i/>
      <sz val="16"/>
      <name val="Arial"/>
    </font>
    <font>
      <b/>
      <u/>
      <sz val="14"/>
      <name val="Arial"/>
    </font>
    <font>
      <sz val="14"/>
      <name val="Arial"/>
    </font>
    <font>
      <b/>
      <sz val="18"/>
      <name val="Calibri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0" xfId="0" applyFont="1" applyFill="1" applyBorder="1"/>
    <xf numFmtId="0" fontId="4" fillId="2" borderId="0" xfId="0" applyFont="1" applyFill="1" applyBorder="1"/>
    <xf numFmtId="164" fontId="4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2" fillId="2" borderId="0" xfId="0" applyFont="1" applyFill="1" applyBorder="1"/>
    <xf numFmtId="0" fontId="4" fillId="0" borderId="0" xfId="0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4" fontId="2" fillId="4" borderId="14" xfId="0" applyNumberFormat="1" applyFont="1" applyFill="1" applyBorder="1" applyAlignment="1">
      <alignment horizontal="right" vertical="center"/>
    </xf>
    <xf numFmtId="4" fontId="2" fillId="4" borderId="15" xfId="0" applyNumberFormat="1" applyFont="1" applyFill="1" applyBorder="1" applyAlignment="1">
      <alignment horizontal="center" vertical="center"/>
    </xf>
    <xf numFmtId="4" fontId="2" fillId="4" borderId="15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4" fontId="2" fillId="3" borderId="0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center" vertical="center"/>
    </xf>
    <xf numFmtId="4" fontId="4" fillId="3" borderId="20" xfId="0" applyNumberFormat="1" applyFont="1" applyFill="1" applyBorder="1" applyAlignment="1">
      <alignment vertical="center"/>
    </xf>
    <xf numFmtId="4" fontId="2" fillId="3" borderId="21" xfId="0" applyNumberFormat="1" applyFont="1" applyFill="1" applyBorder="1" applyAlignment="1">
      <alignment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center" vertical="center"/>
    </xf>
    <xf numFmtId="4" fontId="4" fillId="3" borderId="2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" fontId="4" fillId="3" borderId="26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4" borderId="20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vertical="center"/>
    </xf>
    <xf numFmtId="4" fontId="2" fillId="5" borderId="21" xfId="0" applyNumberFormat="1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horizontal="center" vertical="center"/>
    </xf>
    <xf numFmtId="4" fontId="4" fillId="4" borderId="20" xfId="0" applyNumberFormat="1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4" fontId="2" fillId="3" borderId="20" xfId="0" applyNumberFormat="1" applyFont="1" applyFill="1" applyBorder="1" applyAlignment="1">
      <alignment vertical="center"/>
    </xf>
    <xf numFmtId="0" fontId="2" fillId="7" borderId="31" xfId="0" applyFont="1" applyFill="1" applyBorder="1" applyAlignment="1">
      <alignment horizontal="left" vertical="center"/>
    </xf>
    <xf numFmtId="0" fontId="7" fillId="7" borderId="32" xfId="0" applyFont="1" applyFill="1" applyBorder="1" applyAlignment="1">
      <alignment horizontal="left" vertical="center"/>
    </xf>
    <xf numFmtId="4" fontId="2" fillId="7" borderId="34" xfId="0" applyNumberFormat="1" applyFont="1" applyFill="1" applyBorder="1" applyAlignment="1">
      <alignment horizontal="right" vertical="center"/>
    </xf>
    <xf numFmtId="4" fontId="4" fillId="7" borderId="35" xfId="0" applyNumberFormat="1" applyFont="1" applyFill="1" applyBorder="1" applyAlignment="1">
      <alignment horizontal="center" vertical="center"/>
    </xf>
    <xf numFmtId="4" fontId="4" fillId="7" borderId="35" xfId="0" applyNumberFormat="1" applyFont="1" applyFill="1" applyBorder="1" applyAlignment="1">
      <alignment horizontal="left" vertical="center"/>
    </xf>
    <xf numFmtId="4" fontId="2" fillId="7" borderId="36" xfId="0" applyNumberFormat="1" applyFont="1" applyFill="1" applyBorder="1" applyAlignment="1">
      <alignment vertical="center"/>
    </xf>
    <xf numFmtId="0" fontId="2" fillId="4" borderId="3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4" fontId="2" fillId="4" borderId="3" xfId="0" applyNumberFormat="1" applyFont="1" applyFill="1" applyBorder="1" applyAlignment="1">
      <alignment horizontal="right" vertical="center"/>
    </xf>
    <xf numFmtId="4" fontId="4" fillId="4" borderId="27" xfId="0" applyNumberFormat="1" applyFont="1" applyFill="1" applyBorder="1" applyAlignment="1">
      <alignment horizontal="center" vertical="center"/>
    </xf>
    <xf numFmtId="4" fontId="4" fillId="4" borderId="27" xfId="0" applyNumberFormat="1" applyFont="1" applyFill="1" applyBorder="1" applyAlignment="1">
      <alignment vertical="center"/>
    </xf>
    <xf numFmtId="4" fontId="2" fillId="5" borderId="38" xfId="0" applyNumberFormat="1" applyFont="1" applyFill="1" applyBorder="1" applyAlignment="1">
      <alignment vertical="center"/>
    </xf>
    <xf numFmtId="4" fontId="2" fillId="7" borderId="35" xfId="0" applyNumberFormat="1" applyFont="1" applyFill="1" applyBorder="1" applyAlignment="1">
      <alignment horizontal="right" vertical="center"/>
    </xf>
    <xf numFmtId="4" fontId="5" fillId="7" borderId="35" xfId="0" applyNumberFormat="1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vertical="center"/>
    </xf>
    <xf numFmtId="165" fontId="2" fillId="7" borderId="36" xfId="0" applyNumberFormat="1" applyFont="1" applyFill="1" applyBorder="1" applyAlignment="1">
      <alignment vertical="center"/>
    </xf>
    <xf numFmtId="4" fontId="13" fillId="3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3" fillId="0" borderId="19" xfId="0" applyFont="1" applyBorder="1"/>
    <xf numFmtId="4" fontId="4" fillId="3" borderId="18" xfId="0" applyNumberFormat="1" applyFont="1" applyFill="1" applyBorder="1" applyAlignment="1">
      <alignment vertical="center"/>
    </xf>
    <xf numFmtId="4" fontId="2" fillId="3" borderId="18" xfId="0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 wrapText="1"/>
    </xf>
    <xf numFmtId="4" fontId="13" fillId="3" borderId="18" xfId="0" applyNumberFormat="1" applyFont="1" applyFill="1" applyBorder="1" applyAlignment="1">
      <alignment vertical="center"/>
    </xf>
    <xf numFmtId="0" fontId="14" fillId="0" borderId="19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7" borderId="31" xfId="0" applyFont="1" applyFill="1" applyBorder="1" applyAlignment="1">
      <alignment horizontal="right" vertical="center" wrapText="1"/>
    </xf>
    <xf numFmtId="0" fontId="3" fillId="0" borderId="34" xfId="0" applyFont="1" applyBorder="1"/>
    <xf numFmtId="0" fontId="4" fillId="3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2" fillId="4" borderId="18" xfId="0" applyFont="1" applyFill="1" applyBorder="1" applyAlignment="1">
      <alignment horizontal="center" vertical="center"/>
    </xf>
    <xf numFmtId="4" fontId="4" fillId="3" borderId="23" xfId="0" applyNumberFormat="1" applyFont="1" applyFill="1" applyBorder="1" applyAlignment="1">
      <alignment vertical="center"/>
    </xf>
    <xf numFmtId="4" fontId="2" fillId="4" borderId="18" xfId="0" applyNumberFormat="1" applyFont="1" applyFill="1" applyBorder="1" applyAlignment="1">
      <alignment vertical="center"/>
    </xf>
    <xf numFmtId="4" fontId="2" fillId="3" borderId="18" xfId="0" applyNumberFormat="1" applyFont="1" applyFill="1" applyBorder="1" applyAlignment="1">
      <alignment horizontal="right" vertical="center"/>
    </xf>
    <xf numFmtId="4" fontId="4" fillId="3" borderId="18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 wrapText="1"/>
    </xf>
    <xf numFmtId="4" fontId="2" fillId="5" borderId="18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8" fillId="3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/>
    <xf numFmtId="4" fontId="6" fillId="4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4" borderId="12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/>
    </xf>
    <xf numFmtId="4" fontId="4" fillId="3" borderId="23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 vertical="center"/>
    </xf>
    <xf numFmtId="4" fontId="2" fillId="4" borderId="12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horizontal="right" vertical="center"/>
    </xf>
    <xf numFmtId="4" fontId="2" fillId="5" borderId="12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49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vertical="center" wrapText="1"/>
    </xf>
    <xf numFmtId="0" fontId="3" fillId="0" borderId="33" xfId="0" applyFont="1" applyBorder="1"/>
    <xf numFmtId="49" fontId="5" fillId="0" borderId="2" xfId="0" applyNumberFormat="1" applyFont="1" applyBorder="1" applyAlignment="1">
      <alignment horizontal="center"/>
    </xf>
    <xf numFmtId="4" fontId="2" fillId="7" borderId="32" xfId="0" applyNumberFormat="1" applyFont="1" applyFill="1" applyBorder="1" applyAlignment="1">
      <alignment vertical="center"/>
    </xf>
    <xf numFmtId="4" fontId="2" fillId="5" borderId="2" xfId="0" applyNumberFormat="1" applyFont="1" applyFill="1" applyBorder="1" applyAlignment="1">
      <alignment vertical="center"/>
    </xf>
    <xf numFmtId="165" fontId="2" fillId="7" borderId="32" xfId="0" applyNumberFormat="1" applyFont="1" applyFill="1" applyBorder="1" applyAlignment="1">
      <alignment vertical="center"/>
    </xf>
    <xf numFmtId="0" fontId="5" fillId="7" borderId="3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right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4" fillId="3" borderId="23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4" fontId="2" fillId="3" borderId="23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4" fontId="2" fillId="5" borderId="23" xfId="0" applyNumberFormat="1" applyFont="1" applyFill="1" applyBorder="1" applyAlignment="1">
      <alignment horizontal="center" vertical="center"/>
    </xf>
    <xf numFmtId="0" fontId="3" fillId="0" borderId="30" xfId="0" applyFont="1" applyBorder="1"/>
    <xf numFmtId="0" fontId="2" fillId="3" borderId="23" xfId="0" applyFont="1" applyFill="1" applyBorder="1" applyAlignment="1">
      <alignment horizontal="center" vertical="center"/>
    </xf>
    <xf numFmtId="4" fontId="2" fillId="5" borderId="18" xfId="0" applyNumberFormat="1" applyFont="1" applyFill="1" applyBorder="1" applyAlignment="1">
      <alignment horizontal="center" vertical="center"/>
    </xf>
    <xf numFmtId="0" fontId="3" fillId="0" borderId="29" xfId="0" applyFont="1" applyBorder="1"/>
    <xf numFmtId="7" fontId="2" fillId="3" borderId="12" xfId="0" applyNumberFormat="1" applyFont="1" applyFill="1" applyBorder="1" applyAlignment="1">
      <alignment horizontal="right" vertical="center"/>
    </xf>
    <xf numFmtId="0" fontId="3" fillId="0" borderId="28" xfId="0" applyFont="1" applyBorder="1"/>
    <xf numFmtId="0" fontId="2" fillId="4" borderId="12" xfId="0" applyFont="1" applyFill="1" applyBorder="1" applyAlignment="1">
      <alignment horizontal="left" vertical="center" wrapText="1"/>
    </xf>
    <xf numFmtId="0" fontId="3" fillId="0" borderId="14" xfId="0" applyFont="1" applyBorder="1"/>
    <xf numFmtId="165" fontId="2" fillId="3" borderId="12" xfId="0" applyNumberFormat="1" applyFont="1" applyFill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left" vertical="top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3</xdr:row>
      <xdr:rowOff>200025</xdr:rowOff>
    </xdr:from>
    <xdr:ext cx="200025" cy="483577"/>
    <xdr:sp macro="" textlink="">
      <xdr:nvSpPr>
        <xdr:cNvPr id="1026" name="Caixa de Texto 2"/>
        <xdr:cNvSpPr txBox="1">
          <a:spLocks noChangeArrowheads="1"/>
        </xdr:cNvSpPr>
      </xdr:nvSpPr>
      <xdr:spPr bwMode="auto">
        <a:xfrm>
          <a:off x="2962275" y="2247900"/>
          <a:ext cx="200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752475</xdr:colOff>
      <xdr:row>3</xdr:row>
      <xdr:rowOff>57150</xdr:rowOff>
    </xdr:from>
    <xdr:ext cx="200025" cy="493102"/>
    <xdr:sp macro="" textlink="">
      <xdr:nvSpPr>
        <xdr:cNvPr id="1028" name="Caixa de Texto 2"/>
        <xdr:cNvSpPr txBox="1">
          <a:spLocks noChangeArrowheads="1"/>
        </xdr:cNvSpPr>
      </xdr:nvSpPr>
      <xdr:spPr bwMode="auto">
        <a:xfrm>
          <a:off x="1238250" y="2105025"/>
          <a:ext cx="200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4</xdr:col>
      <xdr:colOff>161192</xdr:colOff>
      <xdr:row>0</xdr:row>
      <xdr:rowOff>150934</xdr:rowOff>
    </xdr:from>
    <xdr:to>
      <xdr:col>6</xdr:col>
      <xdr:colOff>684089</xdr:colOff>
      <xdr:row>0</xdr:row>
      <xdr:rowOff>903409</xdr:rowOff>
    </xdr:to>
    <xdr:pic>
      <xdr:nvPicPr>
        <xdr:cNvPr id="9" name="Imagem 8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057" y="150934"/>
          <a:ext cx="157309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743682</xdr:colOff>
      <xdr:row>0</xdr:row>
      <xdr:rowOff>286971</xdr:rowOff>
    </xdr:from>
    <xdr:to>
      <xdr:col>7</xdr:col>
      <xdr:colOff>30773</xdr:colOff>
      <xdr:row>0</xdr:row>
      <xdr:rowOff>858471</xdr:rowOff>
    </xdr:to>
    <xdr:pic>
      <xdr:nvPicPr>
        <xdr:cNvPr id="10" name="Imagem 9" descr="Logo%20FSA_portal_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740" y="286971"/>
          <a:ext cx="76468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171695</xdr:colOff>
      <xdr:row>0</xdr:row>
      <xdr:rowOff>274759</xdr:rowOff>
    </xdr:from>
    <xdr:to>
      <xdr:col>8</xdr:col>
      <xdr:colOff>65454</xdr:colOff>
      <xdr:row>0</xdr:row>
      <xdr:rowOff>903409</xdr:rowOff>
    </xdr:to>
    <xdr:pic>
      <xdr:nvPicPr>
        <xdr:cNvPr id="11" name="Imagem 10" descr="Logotipo Ancin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5349" y="274759"/>
          <a:ext cx="1249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19050</xdr:rowOff>
    </xdr:from>
    <xdr:to>
      <xdr:col>9</xdr:col>
      <xdr:colOff>1181100</xdr:colOff>
      <xdr:row>0</xdr:row>
      <xdr:rowOff>952500</xdr:rowOff>
    </xdr:to>
    <xdr:pic>
      <xdr:nvPicPr>
        <xdr:cNvPr id="2" name="image0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648325" cy="9334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showGridLines="0" tabSelected="1" zoomScale="78" zoomScaleNormal="78" workbookViewId="0">
      <selection sqref="A1:N1"/>
    </sheetView>
  </sheetViews>
  <sheetFormatPr defaultColWidth="17.28515625" defaultRowHeight="15" customHeight="1" x14ac:dyDescent="0.2"/>
  <cols>
    <col min="1" max="1" width="7.28515625" customWidth="1"/>
    <col min="2" max="2" width="20.85546875" customWidth="1"/>
    <col min="3" max="3" width="24.140625" customWidth="1"/>
    <col min="4" max="4" width="18.42578125" customWidth="1"/>
    <col min="5" max="5" width="11.5703125" customWidth="1"/>
    <col min="6" max="6" width="4.140625" customWidth="1"/>
    <col min="7" max="7" width="22.140625" customWidth="1"/>
    <col min="8" max="8" width="20.28515625" customWidth="1"/>
    <col min="9" max="9" width="2.140625" customWidth="1"/>
    <col min="10" max="10" width="24.5703125" customWidth="1"/>
    <col min="11" max="11" width="19" customWidth="1"/>
    <col min="12" max="12" width="2.140625" customWidth="1"/>
    <col min="13" max="13" width="7" customWidth="1"/>
    <col min="14" max="14" width="26.28515625" customWidth="1"/>
  </cols>
  <sheetData>
    <row r="1" spans="1:14" ht="87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51" customHeight="1" x14ac:dyDescent="0.2">
      <c r="A2" s="128" t="s">
        <v>263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3.25" customHeight="1" x14ac:dyDescent="0.2">
      <c r="A3" s="99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23.25" customHeight="1" x14ac:dyDescent="0.2">
      <c r="A4" s="127" t="s">
        <v>261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31.5" customHeight="1" x14ac:dyDescent="0.3">
      <c r="A5" s="140" t="s">
        <v>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25.5" customHeight="1" x14ac:dyDescent="0.3">
      <c r="A6" s="2" t="s">
        <v>5</v>
      </c>
      <c r="B6" s="3"/>
      <c r="C6" s="3"/>
      <c r="D6" s="3"/>
      <c r="E6" s="3"/>
      <c r="F6" s="3"/>
      <c r="G6" s="4"/>
      <c r="H6" s="2"/>
      <c r="I6" s="5" t="s">
        <v>6</v>
      </c>
      <c r="J6" s="6"/>
      <c r="K6" s="7"/>
      <c r="L6" s="8"/>
      <c r="M6" s="8"/>
      <c r="N6" s="8"/>
    </row>
    <row r="7" spans="1:14" ht="25.5" customHeight="1" x14ac:dyDescent="0.2">
      <c r="A7" s="147"/>
      <c r="B7" s="101"/>
      <c r="C7" s="101"/>
      <c r="D7" s="101"/>
      <c r="E7" s="101"/>
      <c r="F7" s="101"/>
      <c r="G7" s="101"/>
      <c r="H7" s="102"/>
      <c r="I7" s="141"/>
      <c r="J7" s="101"/>
      <c r="K7" s="101"/>
      <c r="L7" s="101"/>
      <c r="M7" s="101"/>
      <c r="N7" s="102"/>
    </row>
    <row r="8" spans="1:14" ht="25.5" customHeight="1" x14ac:dyDescent="0.3">
      <c r="A8" s="9" t="s">
        <v>262</v>
      </c>
      <c r="B8" s="10"/>
      <c r="C8" s="11"/>
      <c r="D8" s="11"/>
      <c r="E8" s="11"/>
      <c r="F8" s="11"/>
      <c r="G8" s="4"/>
      <c r="H8" s="9" t="s">
        <v>7</v>
      </c>
      <c r="I8" s="11"/>
      <c r="J8" s="10"/>
      <c r="K8" s="9" t="s">
        <v>8</v>
      </c>
      <c r="L8" s="11"/>
      <c r="M8" s="12"/>
      <c r="N8" s="11"/>
    </row>
    <row r="9" spans="1:14" ht="25.5" customHeight="1" x14ac:dyDescent="0.2">
      <c r="A9" s="148" t="s">
        <v>9</v>
      </c>
      <c r="B9" s="101"/>
      <c r="C9" s="101"/>
      <c r="D9" s="101"/>
      <c r="E9" s="101"/>
      <c r="F9" s="101"/>
      <c r="G9" s="102"/>
      <c r="H9" s="148" t="s">
        <v>9</v>
      </c>
      <c r="I9" s="101"/>
      <c r="J9" s="102"/>
      <c r="K9" s="147"/>
      <c r="L9" s="101"/>
      <c r="M9" s="101"/>
      <c r="N9" s="102"/>
    </row>
    <row r="10" spans="1:14" ht="33" customHeight="1" x14ac:dyDescent="0.2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ht="33" customHeight="1" x14ac:dyDescent="0.2">
      <c r="A11" s="132" t="s">
        <v>10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01.25" customHeight="1" x14ac:dyDescent="0.2">
      <c r="A12" s="149" t="s">
        <v>11</v>
      </c>
      <c r="B12" s="135"/>
      <c r="C12" s="145" t="s">
        <v>12</v>
      </c>
      <c r="D12" s="146"/>
      <c r="E12" s="134" t="s">
        <v>13</v>
      </c>
      <c r="F12" s="146"/>
      <c r="G12" s="13" t="s">
        <v>14</v>
      </c>
      <c r="H12" s="14" t="s">
        <v>15</v>
      </c>
      <c r="I12" s="145" t="s">
        <v>16</v>
      </c>
      <c r="J12" s="146"/>
      <c r="K12" s="15" t="s">
        <v>17</v>
      </c>
      <c r="L12" s="134" t="s">
        <v>18</v>
      </c>
      <c r="M12" s="135"/>
      <c r="N12" s="16" t="s">
        <v>19</v>
      </c>
    </row>
    <row r="13" spans="1:14" ht="24.75" customHeight="1" x14ac:dyDescent="0.2">
      <c r="A13" s="17">
        <v>1</v>
      </c>
      <c r="B13" s="18"/>
      <c r="C13" s="136" t="s">
        <v>20</v>
      </c>
      <c r="D13" s="130"/>
      <c r="E13" s="142">
        <f>SUM(E14:F17)/2</f>
        <v>0</v>
      </c>
      <c r="F13" s="130"/>
      <c r="G13" s="19">
        <f>SUM(G14:G17)/2</f>
        <v>0</v>
      </c>
      <c r="H13" s="20"/>
      <c r="I13" s="129"/>
      <c r="J13" s="130"/>
      <c r="K13" s="21"/>
      <c r="L13" s="142"/>
      <c r="M13" s="130"/>
      <c r="N13" s="22">
        <f>SUM(N14:N19)/2</f>
        <v>0</v>
      </c>
    </row>
    <row r="14" spans="1:14" ht="20.25" customHeight="1" x14ac:dyDescent="0.2">
      <c r="A14" s="23" t="s">
        <v>21</v>
      </c>
      <c r="B14" s="24"/>
      <c r="C14" s="110" t="s">
        <v>22</v>
      </c>
      <c r="D14" s="106"/>
      <c r="E14" s="108">
        <f>SUM(E15)</f>
        <v>0</v>
      </c>
      <c r="F14" s="106"/>
      <c r="G14" s="25">
        <f>G15</f>
        <v>0</v>
      </c>
      <c r="H14" s="26"/>
      <c r="I14" s="105"/>
      <c r="J14" s="106"/>
      <c r="K14" s="27"/>
      <c r="L14" s="108"/>
      <c r="M14" s="106"/>
      <c r="N14" s="28">
        <f>SUM(N15)</f>
        <v>0</v>
      </c>
    </row>
    <row r="15" spans="1:14" ht="20.25" customHeight="1" x14ac:dyDescent="0.2">
      <c r="A15" s="23"/>
      <c r="B15" s="24" t="s">
        <v>23</v>
      </c>
      <c r="C15" s="109"/>
      <c r="D15" s="106"/>
      <c r="E15" s="107"/>
      <c r="F15" s="106"/>
      <c r="G15" s="29"/>
      <c r="H15" s="26"/>
      <c r="I15" s="105"/>
      <c r="J15" s="106"/>
      <c r="K15" s="27"/>
      <c r="L15" s="107"/>
      <c r="M15" s="106"/>
      <c r="N15" s="30">
        <f>L15*K15*H15</f>
        <v>0</v>
      </c>
    </row>
    <row r="16" spans="1:14" ht="20.25" customHeight="1" x14ac:dyDescent="0.2">
      <c r="A16" s="23" t="s">
        <v>24</v>
      </c>
      <c r="B16" s="24"/>
      <c r="C16" s="110" t="s">
        <v>25</v>
      </c>
      <c r="D16" s="106"/>
      <c r="E16" s="108">
        <f>SUM(E17)</f>
        <v>0</v>
      </c>
      <c r="F16" s="106"/>
      <c r="G16" s="25">
        <f>G17</f>
        <v>0</v>
      </c>
      <c r="H16" s="26"/>
      <c r="I16" s="105"/>
      <c r="J16" s="106"/>
      <c r="K16" s="27"/>
      <c r="L16" s="108"/>
      <c r="M16" s="106"/>
      <c r="N16" s="28">
        <f>SUM(N17)</f>
        <v>0</v>
      </c>
    </row>
    <row r="17" spans="1:14" ht="20.25" customHeight="1" x14ac:dyDescent="0.2">
      <c r="A17" s="23"/>
      <c r="B17" s="24" t="s">
        <v>26</v>
      </c>
      <c r="C17" s="109"/>
      <c r="D17" s="106"/>
      <c r="E17" s="107"/>
      <c r="F17" s="106"/>
      <c r="G17" s="29"/>
      <c r="H17" s="26"/>
      <c r="I17" s="105"/>
      <c r="J17" s="106"/>
      <c r="K17" s="27"/>
      <c r="L17" s="107"/>
      <c r="M17" s="106"/>
      <c r="N17" s="30">
        <f>L17*K17*H17</f>
        <v>0</v>
      </c>
    </row>
    <row r="18" spans="1:14" ht="46.5" customHeight="1" x14ac:dyDescent="0.2">
      <c r="A18" s="23" t="s">
        <v>27</v>
      </c>
      <c r="B18" s="24"/>
      <c r="C18" s="137" t="s">
        <v>28</v>
      </c>
      <c r="D18" s="106"/>
      <c r="E18" s="122">
        <f>E19</f>
        <v>0</v>
      </c>
      <c r="F18" s="106"/>
      <c r="G18" s="25">
        <f>G19</f>
        <v>0</v>
      </c>
      <c r="H18" s="26"/>
      <c r="I18" s="105"/>
      <c r="J18" s="106"/>
      <c r="K18" s="27"/>
      <c r="L18" s="143"/>
      <c r="M18" s="106"/>
      <c r="N18" s="28">
        <f>N19</f>
        <v>0</v>
      </c>
    </row>
    <row r="19" spans="1:14" ht="20.25" customHeight="1" x14ac:dyDescent="0.2">
      <c r="A19" s="31"/>
      <c r="B19" s="32" t="s">
        <v>29</v>
      </c>
      <c r="C19" s="138"/>
      <c r="D19" s="118"/>
      <c r="E19" s="139"/>
      <c r="F19" s="118"/>
      <c r="G19" s="33"/>
      <c r="H19" s="34"/>
      <c r="I19" s="117"/>
      <c r="J19" s="118"/>
      <c r="K19" s="35"/>
      <c r="L19" s="139"/>
      <c r="M19" s="118"/>
      <c r="N19" s="37">
        <f>L19*K19*H19</f>
        <v>0</v>
      </c>
    </row>
    <row r="20" spans="1:14" ht="20.25" customHeight="1" x14ac:dyDescent="0.2">
      <c r="A20" s="17">
        <v>2</v>
      </c>
      <c r="B20" s="18"/>
      <c r="C20" s="136" t="s">
        <v>31</v>
      </c>
      <c r="D20" s="130"/>
      <c r="E20" s="142">
        <f>SUM(E21:F34)/2</f>
        <v>0</v>
      </c>
      <c r="F20" s="130"/>
      <c r="G20" s="19">
        <f>SUM(G21:G34)/2</f>
        <v>0</v>
      </c>
      <c r="H20" s="20"/>
      <c r="I20" s="129"/>
      <c r="J20" s="130"/>
      <c r="K20" s="21"/>
      <c r="L20" s="144"/>
      <c r="M20" s="130"/>
      <c r="N20" s="52">
        <f>SUM(N21:N34)/2</f>
        <v>0</v>
      </c>
    </row>
    <row r="21" spans="1:14" ht="20.25" customHeight="1" x14ac:dyDescent="0.2">
      <c r="A21" s="23" t="s">
        <v>50</v>
      </c>
      <c r="B21" s="24"/>
      <c r="C21" s="110" t="s">
        <v>51</v>
      </c>
      <c r="D21" s="106"/>
      <c r="E21" s="108">
        <f>SUM(E22:F24)</f>
        <v>0</v>
      </c>
      <c r="F21" s="106"/>
      <c r="G21" s="25">
        <f>SUM(G22:G24)</f>
        <v>0</v>
      </c>
      <c r="H21" s="26"/>
      <c r="I21" s="105"/>
      <c r="J21" s="106"/>
      <c r="K21" s="27"/>
      <c r="L21" s="108"/>
      <c r="M21" s="106"/>
      <c r="N21" s="28">
        <f>SUM(N22:N24)</f>
        <v>0</v>
      </c>
    </row>
    <row r="22" spans="1:14" ht="20.25" customHeight="1" x14ac:dyDescent="0.2">
      <c r="A22" s="53"/>
      <c r="B22" s="24" t="s">
        <v>52</v>
      </c>
      <c r="C22" s="131" t="s">
        <v>53</v>
      </c>
      <c r="D22" s="106"/>
      <c r="E22" s="111">
        <v>0</v>
      </c>
      <c r="F22" s="112"/>
      <c r="G22" s="98">
        <v>0</v>
      </c>
      <c r="H22" s="26"/>
      <c r="I22" s="105"/>
      <c r="J22" s="106"/>
      <c r="K22" s="27"/>
      <c r="L22" s="107"/>
      <c r="M22" s="106"/>
      <c r="N22" s="30">
        <f t="shared" ref="N22:N24" si="0">L22*K22*H22</f>
        <v>0</v>
      </c>
    </row>
    <row r="23" spans="1:14" ht="20.25" customHeight="1" x14ac:dyDescent="0.2">
      <c r="A23" s="53"/>
      <c r="B23" s="24" t="s">
        <v>55</v>
      </c>
      <c r="C23" s="131" t="s">
        <v>56</v>
      </c>
      <c r="D23" s="106"/>
      <c r="E23" s="111">
        <v>0</v>
      </c>
      <c r="F23" s="112"/>
      <c r="G23" s="98">
        <v>0</v>
      </c>
      <c r="H23" s="26"/>
      <c r="I23" s="105"/>
      <c r="J23" s="106"/>
      <c r="K23" s="27"/>
      <c r="L23" s="107"/>
      <c r="M23" s="106"/>
      <c r="N23" s="30">
        <f t="shared" si="0"/>
        <v>0</v>
      </c>
    </row>
    <row r="24" spans="1:14" ht="20.25" customHeight="1" x14ac:dyDescent="0.2">
      <c r="A24" s="53"/>
      <c r="B24" s="24" t="s">
        <v>57</v>
      </c>
      <c r="C24" s="131" t="s">
        <v>58</v>
      </c>
      <c r="D24" s="106"/>
      <c r="E24" s="111">
        <v>0</v>
      </c>
      <c r="F24" s="112"/>
      <c r="G24" s="98">
        <v>0</v>
      </c>
      <c r="H24" s="26"/>
      <c r="I24" s="105"/>
      <c r="J24" s="106"/>
      <c r="K24" s="27"/>
      <c r="L24" s="107"/>
      <c r="M24" s="106"/>
      <c r="N24" s="30">
        <f t="shared" si="0"/>
        <v>0</v>
      </c>
    </row>
    <row r="25" spans="1:14" ht="20.25" customHeight="1" x14ac:dyDescent="0.2">
      <c r="A25" s="23" t="s">
        <v>59</v>
      </c>
      <c r="B25" s="24"/>
      <c r="C25" s="110" t="s">
        <v>60</v>
      </c>
      <c r="D25" s="106"/>
      <c r="E25" s="108">
        <f>SUM(E26)</f>
        <v>0</v>
      </c>
      <c r="F25" s="106"/>
      <c r="G25" s="25">
        <f>G26</f>
        <v>0</v>
      </c>
      <c r="H25" s="26"/>
      <c r="I25" s="105"/>
      <c r="J25" s="106"/>
      <c r="K25" s="27"/>
      <c r="L25" s="108"/>
      <c r="M25" s="106"/>
      <c r="N25" s="28">
        <f>SUM(N26)</f>
        <v>0</v>
      </c>
    </row>
    <row r="26" spans="1:14" ht="20.25" customHeight="1" x14ac:dyDescent="0.2">
      <c r="A26" s="23"/>
      <c r="B26" s="24" t="s">
        <v>61</v>
      </c>
      <c r="C26" s="109"/>
      <c r="D26" s="106"/>
      <c r="E26" s="107"/>
      <c r="F26" s="106"/>
      <c r="G26" s="29"/>
      <c r="H26" s="26"/>
      <c r="I26" s="105"/>
      <c r="J26" s="106"/>
      <c r="K26" s="27"/>
      <c r="L26" s="107"/>
      <c r="M26" s="106"/>
      <c r="N26" s="30">
        <f>L26*K26*H26</f>
        <v>0</v>
      </c>
    </row>
    <row r="27" spans="1:14" ht="20.25" customHeight="1" x14ac:dyDescent="0.2">
      <c r="A27" s="23" t="s">
        <v>62</v>
      </c>
      <c r="B27" s="24"/>
      <c r="C27" s="110" t="s">
        <v>63</v>
      </c>
      <c r="D27" s="106"/>
      <c r="E27" s="108">
        <f>SUM(E28)</f>
        <v>0</v>
      </c>
      <c r="F27" s="106"/>
      <c r="G27" s="25">
        <f>G28</f>
        <v>0</v>
      </c>
      <c r="H27" s="26"/>
      <c r="I27" s="105"/>
      <c r="J27" s="106"/>
      <c r="K27" s="27"/>
      <c r="L27" s="108"/>
      <c r="M27" s="106"/>
      <c r="N27" s="28">
        <f>SUM(N28)</f>
        <v>0</v>
      </c>
    </row>
    <row r="28" spans="1:14" ht="20.25" customHeight="1" x14ac:dyDescent="0.2">
      <c r="A28" s="23"/>
      <c r="B28" s="24" t="s">
        <v>64</v>
      </c>
      <c r="C28" s="109"/>
      <c r="D28" s="106"/>
      <c r="E28" s="107"/>
      <c r="F28" s="106"/>
      <c r="G28" s="29"/>
      <c r="H28" s="26"/>
      <c r="I28" s="105"/>
      <c r="J28" s="106"/>
      <c r="K28" s="27"/>
      <c r="L28" s="107"/>
      <c r="M28" s="106"/>
      <c r="N28" s="30">
        <f>L28*K28*H28</f>
        <v>0</v>
      </c>
    </row>
    <row r="29" spans="1:14" ht="20.25" customHeight="1" x14ac:dyDescent="0.2">
      <c r="A29" s="23" t="s">
        <v>65</v>
      </c>
      <c r="B29" s="24"/>
      <c r="C29" s="110" t="s">
        <v>66</v>
      </c>
      <c r="D29" s="106"/>
      <c r="E29" s="108">
        <f>SUM(E30)</f>
        <v>0</v>
      </c>
      <c r="F29" s="106"/>
      <c r="G29" s="25">
        <f>G30</f>
        <v>0</v>
      </c>
      <c r="H29" s="26"/>
      <c r="I29" s="105"/>
      <c r="J29" s="106"/>
      <c r="K29" s="27"/>
      <c r="L29" s="108"/>
      <c r="M29" s="106"/>
      <c r="N29" s="28">
        <f>SUM(N30)</f>
        <v>0</v>
      </c>
    </row>
    <row r="30" spans="1:14" ht="20.25" customHeight="1" x14ac:dyDescent="0.2">
      <c r="A30" s="23"/>
      <c r="B30" s="24" t="s">
        <v>67</v>
      </c>
      <c r="C30" s="109"/>
      <c r="D30" s="106"/>
      <c r="E30" s="107"/>
      <c r="F30" s="106"/>
      <c r="G30" s="29"/>
      <c r="H30" s="26"/>
      <c r="I30" s="105"/>
      <c r="J30" s="106"/>
      <c r="K30" s="27"/>
      <c r="L30" s="107"/>
      <c r="M30" s="106"/>
      <c r="N30" s="30">
        <f>L30*K30*H30</f>
        <v>0</v>
      </c>
    </row>
    <row r="31" spans="1:14" ht="20.25" customHeight="1" x14ac:dyDescent="0.2">
      <c r="A31" s="23" t="s">
        <v>68</v>
      </c>
      <c r="B31" s="24"/>
      <c r="C31" s="110" t="s">
        <v>69</v>
      </c>
      <c r="D31" s="106"/>
      <c r="E31" s="108">
        <f>SUM(E32)</f>
        <v>0</v>
      </c>
      <c r="F31" s="106"/>
      <c r="G31" s="25">
        <f>G32</f>
        <v>0</v>
      </c>
      <c r="H31" s="26"/>
      <c r="I31" s="105"/>
      <c r="J31" s="106"/>
      <c r="K31" s="27"/>
      <c r="L31" s="108"/>
      <c r="M31" s="106"/>
      <c r="N31" s="28">
        <f>SUM(N32)</f>
        <v>0</v>
      </c>
    </row>
    <row r="32" spans="1:14" ht="20.25" customHeight="1" x14ac:dyDescent="0.2">
      <c r="A32" s="23"/>
      <c r="B32" s="24" t="s">
        <v>70</v>
      </c>
      <c r="C32" s="109"/>
      <c r="D32" s="106"/>
      <c r="E32" s="107"/>
      <c r="F32" s="106"/>
      <c r="G32" s="29"/>
      <c r="H32" s="26"/>
      <c r="I32" s="105"/>
      <c r="J32" s="106"/>
      <c r="K32" s="27"/>
      <c r="L32" s="107"/>
      <c r="M32" s="106"/>
      <c r="N32" s="30">
        <f>L32*K32*H32</f>
        <v>0</v>
      </c>
    </row>
    <row r="33" spans="1:14" ht="20.25" customHeight="1" x14ac:dyDescent="0.2">
      <c r="A33" s="23" t="s">
        <v>71</v>
      </c>
      <c r="B33" s="24"/>
      <c r="C33" s="110" t="s">
        <v>72</v>
      </c>
      <c r="D33" s="106"/>
      <c r="E33" s="108">
        <f>SUM(E34)</f>
        <v>0</v>
      </c>
      <c r="F33" s="106"/>
      <c r="G33" s="25">
        <f>G34</f>
        <v>0</v>
      </c>
      <c r="H33" s="26"/>
      <c r="I33" s="105"/>
      <c r="J33" s="106"/>
      <c r="K33" s="27"/>
      <c r="L33" s="108"/>
      <c r="M33" s="106"/>
      <c r="N33" s="28">
        <f>SUM(N34)</f>
        <v>0</v>
      </c>
    </row>
    <row r="34" spans="1:14" ht="20.25" customHeight="1" x14ac:dyDescent="0.2">
      <c r="A34" s="23"/>
      <c r="B34" s="24" t="s">
        <v>73</v>
      </c>
      <c r="C34" s="109"/>
      <c r="D34" s="106"/>
      <c r="E34" s="107"/>
      <c r="F34" s="106"/>
      <c r="G34" s="29"/>
      <c r="H34" s="26"/>
      <c r="I34" s="105"/>
      <c r="J34" s="106"/>
      <c r="K34" s="27"/>
      <c r="L34" s="107"/>
      <c r="M34" s="106"/>
      <c r="N34" s="30">
        <f>L34*K34*H34</f>
        <v>0</v>
      </c>
    </row>
    <row r="35" spans="1:14" ht="26.25" customHeight="1" x14ac:dyDescent="0.2">
      <c r="A35" s="54">
        <v>3</v>
      </c>
      <c r="B35" s="55"/>
      <c r="C35" s="125" t="s">
        <v>74</v>
      </c>
      <c r="D35" s="106"/>
      <c r="E35" s="121">
        <f>SUM(E36:F67)/2</f>
        <v>0</v>
      </c>
      <c r="F35" s="106"/>
      <c r="G35" s="56">
        <f>SUM(G36:G119)/2</f>
        <v>0</v>
      </c>
      <c r="H35" s="57"/>
      <c r="I35" s="119"/>
      <c r="J35" s="106"/>
      <c r="K35" s="58"/>
      <c r="L35" s="126"/>
      <c r="M35" s="106"/>
      <c r="N35" s="59">
        <f>SUM(N36:N67)/2</f>
        <v>0</v>
      </c>
    </row>
    <row r="36" spans="1:14" ht="20.25" customHeight="1" x14ac:dyDescent="0.2">
      <c r="A36" s="23" t="s">
        <v>75</v>
      </c>
      <c r="B36" s="24"/>
      <c r="C36" s="110" t="s">
        <v>51</v>
      </c>
      <c r="D36" s="106"/>
      <c r="E36" s="108">
        <f>SUM(E37)</f>
        <v>0</v>
      </c>
      <c r="F36" s="106"/>
      <c r="G36" s="25">
        <f>G37</f>
        <v>0</v>
      </c>
      <c r="H36" s="26"/>
      <c r="I36" s="105"/>
      <c r="J36" s="106"/>
      <c r="K36" s="27"/>
      <c r="L36" s="108"/>
      <c r="M36" s="106"/>
      <c r="N36" s="28">
        <f>SUM(N37)</f>
        <v>0</v>
      </c>
    </row>
    <row r="37" spans="1:14" ht="20.25" customHeight="1" x14ac:dyDescent="0.2">
      <c r="A37" s="23"/>
      <c r="B37" s="24" t="s">
        <v>76</v>
      </c>
      <c r="C37" s="109"/>
      <c r="D37" s="106"/>
      <c r="E37" s="107"/>
      <c r="F37" s="106"/>
      <c r="G37" s="29"/>
      <c r="H37" s="26"/>
      <c r="I37" s="105"/>
      <c r="J37" s="106"/>
      <c r="K37" s="27"/>
      <c r="L37" s="107"/>
      <c r="M37" s="106"/>
      <c r="N37" s="30">
        <f>L37*K37*H37</f>
        <v>0</v>
      </c>
    </row>
    <row r="38" spans="1:14" ht="20.25" customHeight="1" x14ac:dyDescent="0.2">
      <c r="A38" s="23" t="s">
        <v>78</v>
      </c>
      <c r="B38" s="24"/>
      <c r="C38" s="110" t="s">
        <v>79</v>
      </c>
      <c r="D38" s="106"/>
      <c r="E38" s="108">
        <f>SUM(E39)</f>
        <v>0</v>
      </c>
      <c r="F38" s="106"/>
      <c r="G38" s="25">
        <f>G39</f>
        <v>0</v>
      </c>
      <c r="H38" s="26"/>
      <c r="I38" s="105"/>
      <c r="J38" s="106"/>
      <c r="K38" s="27"/>
      <c r="L38" s="108"/>
      <c r="M38" s="106"/>
      <c r="N38" s="28">
        <f>SUM(N39)</f>
        <v>0</v>
      </c>
    </row>
    <row r="39" spans="1:14" ht="20.25" customHeight="1" x14ac:dyDescent="0.2">
      <c r="A39" s="23"/>
      <c r="B39" s="24" t="s">
        <v>80</v>
      </c>
      <c r="C39" s="109"/>
      <c r="D39" s="106"/>
      <c r="E39" s="107"/>
      <c r="F39" s="106"/>
      <c r="G39" s="29"/>
      <c r="H39" s="26"/>
      <c r="I39" s="105"/>
      <c r="J39" s="106"/>
      <c r="K39" s="27"/>
      <c r="L39" s="107"/>
      <c r="M39" s="106"/>
      <c r="N39" s="30">
        <f>L39*K39*H39</f>
        <v>0</v>
      </c>
    </row>
    <row r="40" spans="1:14" ht="20.25" customHeight="1" x14ac:dyDescent="0.2">
      <c r="A40" s="23" t="s">
        <v>81</v>
      </c>
      <c r="B40" s="24"/>
      <c r="C40" s="110" t="s">
        <v>82</v>
      </c>
      <c r="D40" s="106"/>
      <c r="E40" s="108">
        <f>SUM(E41)</f>
        <v>0</v>
      </c>
      <c r="F40" s="106"/>
      <c r="G40" s="25">
        <f>G41</f>
        <v>0</v>
      </c>
      <c r="H40" s="26"/>
      <c r="I40" s="105"/>
      <c r="J40" s="106"/>
      <c r="K40" s="27"/>
      <c r="L40" s="108"/>
      <c r="M40" s="106"/>
      <c r="N40" s="28">
        <f>SUM(N41)</f>
        <v>0</v>
      </c>
    </row>
    <row r="41" spans="1:14" ht="20.25" customHeight="1" x14ac:dyDescent="0.2">
      <c r="A41" s="23"/>
      <c r="B41" s="24" t="s">
        <v>83</v>
      </c>
      <c r="C41" s="109"/>
      <c r="D41" s="106"/>
      <c r="E41" s="107"/>
      <c r="F41" s="106"/>
      <c r="G41" s="29"/>
      <c r="H41" s="26"/>
      <c r="I41" s="105"/>
      <c r="J41" s="106"/>
      <c r="K41" s="27"/>
      <c r="L41" s="107"/>
      <c r="M41" s="106"/>
      <c r="N41" s="30">
        <f>L41*K41*H41</f>
        <v>0</v>
      </c>
    </row>
    <row r="42" spans="1:14" ht="20.25" customHeight="1" x14ac:dyDescent="0.2">
      <c r="A42" s="23" t="s">
        <v>84</v>
      </c>
      <c r="B42" s="24"/>
      <c r="C42" s="110" t="s">
        <v>85</v>
      </c>
      <c r="D42" s="106"/>
      <c r="E42" s="108">
        <f>SUM(E43)</f>
        <v>0</v>
      </c>
      <c r="F42" s="106"/>
      <c r="G42" s="25">
        <f>G43</f>
        <v>0</v>
      </c>
      <c r="H42" s="26"/>
      <c r="I42" s="105"/>
      <c r="J42" s="106"/>
      <c r="K42" s="27"/>
      <c r="L42" s="108"/>
      <c r="M42" s="106"/>
      <c r="N42" s="28">
        <f>SUM(N43)</f>
        <v>0</v>
      </c>
    </row>
    <row r="43" spans="1:14" ht="20.25" customHeight="1" x14ac:dyDescent="0.2">
      <c r="A43" s="23"/>
      <c r="B43" s="24" t="s">
        <v>86</v>
      </c>
      <c r="C43" s="109"/>
      <c r="D43" s="106"/>
      <c r="E43" s="107"/>
      <c r="F43" s="106"/>
      <c r="G43" s="29"/>
      <c r="H43" s="26"/>
      <c r="I43" s="105"/>
      <c r="J43" s="106"/>
      <c r="K43" s="27"/>
      <c r="L43" s="107"/>
      <c r="M43" s="106"/>
      <c r="N43" s="30">
        <f>L43*K43*H43</f>
        <v>0</v>
      </c>
    </row>
    <row r="44" spans="1:14" ht="20.25" customHeight="1" x14ac:dyDescent="0.2">
      <c r="A44" s="23" t="s">
        <v>87</v>
      </c>
      <c r="B44" s="24"/>
      <c r="C44" s="110" t="s">
        <v>88</v>
      </c>
      <c r="D44" s="106"/>
      <c r="E44" s="108">
        <f>SUM(E45)</f>
        <v>0</v>
      </c>
      <c r="F44" s="106"/>
      <c r="G44" s="25">
        <f>G45</f>
        <v>0</v>
      </c>
      <c r="H44" s="26"/>
      <c r="I44" s="105"/>
      <c r="J44" s="106"/>
      <c r="K44" s="27"/>
      <c r="L44" s="108"/>
      <c r="M44" s="106"/>
      <c r="N44" s="28">
        <f>SUM(N45)</f>
        <v>0</v>
      </c>
    </row>
    <row r="45" spans="1:14" ht="20.25" customHeight="1" x14ac:dyDescent="0.2">
      <c r="A45" s="23"/>
      <c r="B45" s="24" t="s">
        <v>89</v>
      </c>
      <c r="C45" s="109"/>
      <c r="D45" s="106"/>
      <c r="E45" s="107"/>
      <c r="F45" s="106"/>
      <c r="G45" s="29"/>
      <c r="H45" s="26"/>
      <c r="I45" s="105"/>
      <c r="J45" s="106"/>
      <c r="K45" s="27"/>
      <c r="L45" s="107"/>
      <c r="M45" s="106"/>
      <c r="N45" s="30">
        <f>L45*K45*H45</f>
        <v>0</v>
      </c>
    </row>
    <row r="46" spans="1:14" ht="20.25" customHeight="1" x14ac:dyDescent="0.2">
      <c r="A46" s="23" t="s">
        <v>90</v>
      </c>
      <c r="B46" s="24"/>
      <c r="C46" s="110" t="s">
        <v>91</v>
      </c>
      <c r="D46" s="106"/>
      <c r="E46" s="108">
        <f>SUM(E47)</f>
        <v>0</v>
      </c>
      <c r="F46" s="106"/>
      <c r="G46" s="25">
        <f>G47</f>
        <v>0</v>
      </c>
      <c r="H46" s="26"/>
      <c r="I46" s="105"/>
      <c r="J46" s="106"/>
      <c r="K46" s="27"/>
      <c r="L46" s="108"/>
      <c r="M46" s="106"/>
      <c r="N46" s="28">
        <f>SUM(N47)</f>
        <v>0</v>
      </c>
    </row>
    <row r="47" spans="1:14" ht="20.25" customHeight="1" x14ac:dyDescent="0.2">
      <c r="A47" s="23"/>
      <c r="B47" s="24" t="s">
        <v>92</v>
      </c>
      <c r="C47" s="109"/>
      <c r="D47" s="106"/>
      <c r="E47" s="107"/>
      <c r="F47" s="106"/>
      <c r="G47" s="29"/>
      <c r="H47" s="26"/>
      <c r="I47" s="105"/>
      <c r="J47" s="106"/>
      <c r="K47" s="27"/>
      <c r="L47" s="107"/>
      <c r="M47" s="106"/>
      <c r="N47" s="30">
        <f>L47*K47*H47</f>
        <v>0</v>
      </c>
    </row>
    <row r="48" spans="1:14" ht="20.25" customHeight="1" x14ac:dyDescent="0.2">
      <c r="A48" s="23" t="s">
        <v>93</v>
      </c>
      <c r="B48" s="24"/>
      <c r="C48" s="110" t="s">
        <v>94</v>
      </c>
      <c r="D48" s="106"/>
      <c r="E48" s="108">
        <f>SUM(E49)</f>
        <v>0</v>
      </c>
      <c r="F48" s="106"/>
      <c r="G48" s="25">
        <f>G49</f>
        <v>0</v>
      </c>
      <c r="H48" s="26"/>
      <c r="I48" s="105"/>
      <c r="J48" s="106"/>
      <c r="K48" s="27"/>
      <c r="L48" s="108"/>
      <c r="M48" s="106"/>
      <c r="N48" s="28">
        <f>SUM(N49)</f>
        <v>0</v>
      </c>
    </row>
    <row r="49" spans="1:14" ht="20.25" customHeight="1" x14ac:dyDescent="0.2">
      <c r="A49" s="23"/>
      <c r="B49" s="24" t="s">
        <v>95</v>
      </c>
      <c r="C49" s="109"/>
      <c r="D49" s="106"/>
      <c r="E49" s="107"/>
      <c r="F49" s="106"/>
      <c r="G49" s="29"/>
      <c r="H49" s="26"/>
      <c r="I49" s="105"/>
      <c r="J49" s="106"/>
      <c r="K49" s="27"/>
      <c r="L49" s="107"/>
      <c r="M49" s="106"/>
      <c r="N49" s="30">
        <f>L49*K49*H49</f>
        <v>0</v>
      </c>
    </row>
    <row r="50" spans="1:14" ht="20.25" customHeight="1" x14ac:dyDescent="0.2">
      <c r="A50" s="23" t="s">
        <v>96</v>
      </c>
      <c r="B50" s="24"/>
      <c r="C50" s="110" t="s">
        <v>97</v>
      </c>
      <c r="D50" s="106"/>
      <c r="E50" s="108">
        <f>SUM(E51)</f>
        <v>0</v>
      </c>
      <c r="F50" s="106"/>
      <c r="G50" s="25">
        <f>G51</f>
        <v>0</v>
      </c>
      <c r="H50" s="26"/>
      <c r="I50" s="105"/>
      <c r="J50" s="106"/>
      <c r="K50" s="27"/>
      <c r="L50" s="108"/>
      <c r="M50" s="106"/>
      <c r="N50" s="28">
        <f>SUM(N51)</f>
        <v>0</v>
      </c>
    </row>
    <row r="51" spans="1:14" ht="20.25" customHeight="1" x14ac:dyDescent="0.2">
      <c r="A51" s="23"/>
      <c r="B51" s="24" t="s">
        <v>98</v>
      </c>
      <c r="C51" s="109"/>
      <c r="D51" s="106"/>
      <c r="E51" s="107"/>
      <c r="F51" s="106"/>
      <c r="G51" s="29"/>
      <c r="H51" s="26"/>
      <c r="I51" s="105"/>
      <c r="J51" s="106"/>
      <c r="K51" s="27"/>
      <c r="L51" s="107"/>
      <c r="M51" s="106"/>
      <c r="N51" s="30">
        <f>L51*K51*H51</f>
        <v>0</v>
      </c>
    </row>
    <row r="52" spans="1:14" ht="20.25" customHeight="1" x14ac:dyDescent="0.2">
      <c r="A52" s="23" t="s">
        <v>99</v>
      </c>
      <c r="B52" s="24"/>
      <c r="C52" s="110" t="s">
        <v>100</v>
      </c>
      <c r="D52" s="106"/>
      <c r="E52" s="108">
        <f>SUM(E53)</f>
        <v>0</v>
      </c>
      <c r="F52" s="106"/>
      <c r="G52" s="25">
        <f>G53</f>
        <v>0</v>
      </c>
      <c r="H52" s="26"/>
      <c r="I52" s="105"/>
      <c r="J52" s="106"/>
      <c r="K52" s="27"/>
      <c r="L52" s="108"/>
      <c r="M52" s="106"/>
      <c r="N52" s="28">
        <f>SUM(N53)</f>
        <v>0</v>
      </c>
    </row>
    <row r="53" spans="1:14" ht="20.25" customHeight="1" x14ac:dyDescent="0.2">
      <c r="A53" s="23"/>
      <c r="B53" s="24" t="s">
        <v>101</v>
      </c>
      <c r="C53" s="109"/>
      <c r="D53" s="106"/>
      <c r="E53" s="107"/>
      <c r="F53" s="106"/>
      <c r="G53" s="29"/>
      <c r="H53" s="26"/>
      <c r="I53" s="105"/>
      <c r="J53" s="106"/>
      <c r="K53" s="27"/>
      <c r="L53" s="107"/>
      <c r="M53" s="106"/>
      <c r="N53" s="30">
        <f>L53*K53*H53</f>
        <v>0</v>
      </c>
    </row>
    <row r="54" spans="1:14" ht="20.25" customHeight="1" x14ac:dyDescent="0.2">
      <c r="A54" s="23" t="s">
        <v>102</v>
      </c>
      <c r="B54" s="24"/>
      <c r="C54" s="110" t="s">
        <v>103</v>
      </c>
      <c r="D54" s="106"/>
      <c r="E54" s="108">
        <f>SUM(E55)</f>
        <v>0</v>
      </c>
      <c r="F54" s="106"/>
      <c r="G54" s="25">
        <f>G55</f>
        <v>0</v>
      </c>
      <c r="H54" s="26"/>
      <c r="I54" s="105"/>
      <c r="J54" s="106"/>
      <c r="K54" s="27"/>
      <c r="L54" s="108"/>
      <c r="M54" s="106"/>
      <c r="N54" s="28">
        <f>SUM(N55)</f>
        <v>0</v>
      </c>
    </row>
    <row r="55" spans="1:14" ht="20.25" customHeight="1" x14ac:dyDescent="0.2">
      <c r="A55" s="23"/>
      <c r="B55" s="24" t="s">
        <v>104</v>
      </c>
      <c r="C55" s="109"/>
      <c r="D55" s="106"/>
      <c r="E55" s="107"/>
      <c r="F55" s="106"/>
      <c r="G55" s="29"/>
      <c r="H55" s="26"/>
      <c r="I55" s="105"/>
      <c r="J55" s="106"/>
      <c r="K55" s="27"/>
      <c r="L55" s="107"/>
      <c r="M55" s="106"/>
      <c r="N55" s="30">
        <f>L55*K55*H55</f>
        <v>0</v>
      </c>
    </row>
    <row r="56" spans="1:14" ht="20.25" customHeight="1" x14ac:dyDescent="0.2">
      <c r="A56" s="23" t="s">
        <v>105</v>
      </c>
      <c r="B56" s="24"/>
      <c r="C56" s="110" t="s">
        <v>106</v>
      </c>
      <c r="D56" s="106"/>
      <c r="E56" s="108">
        <f>SUM(E57)</f>
        <v>0</v>
      </c>
      <c r="F56" s="106"/>
      <c r="G56" s="25">
        <f>G57</f>
        <v>0</v>
      </c>
      <c r="H56" s="26"/>
      <c r="I56" s="105"/>
      <c r="J56" s="106"/>
      <c r="K56" s="27"/>
      <c r="L56" s="108"/>
      <c r="M56" s="106"/>
      <c r="N56" s="28">
        <f>SUM(N57)</f>
        <v>0</v>
      </c>
    </row>
    <row r="57" spans="1:14" ht="20.25" customHeight="1" x14ac:dyDescent="0.2">
      <c r="A57" s="23"/>
      <c r="B57" s="24" t="s">
        <v>107</v>
      </c>
      <c r="C57" s="109"/>
      <c r="D57" s="106"/>
      <c r="E57" s="107"/>
      <c r="F57" s="106"/>
      <c r="G57" s="29"/>
      <c r="H57" s="26"/>
      <c r="I57" s="105"/>
      <c r="J57" s="106"/>
      <c r="K57" s="27"/>
      <c r="L57" s="107"/>
      <c r="M57" s="106"/>
      <c r="N57" s="30">
        <f>L57*K57*H57</f>
        <v>0</v>
      </c>
    </row>
    <row r="58" spans="1:14" ht="20.25" customHeight="1" x14ac:dyDescent="0.2">
      <c r="A58" s="23" t="s">
        <v>108</v>
      </c>
      <c r="B58" s="24"/>
      <c r="C58" s="110" t="s">
        <v>60</v>
      </c>
      <c r="D58" s="106"/>
      <c r="E58" s="108">
        <f>SUM(E59)</f>
        <v>0</v>
      </c>
      <c r="F58" s="106"/>
      <c r="G58" s="25">
        <f>G59</f>
        <v>0</v>
      </c>
      <c r="H58" s="26"/>
      <c r="I58" s="105"/>
      <c r="J58" s="106"/>
      <c r="K58" s="27"/>
      <c r="L58" s="108"/>
      <c r="M58" s="106"/>
      <c r="N58" s="28">
        <f>SUM(N59)</f>
        <v>0</v>
      </c>
    </row>
    <row r="59" spans="1:14" ht="20.25" customHeight="1" x14ac:dyDescent="0.2">
      <c r="A59" s="23"/>
      <c r="B59" s="24" t="s">
        <v>109</v>
      </c>
      <c r="C59" s="109"/>
      <c r="D59" s="106"/>
      <c r="E59" s="107"/>
      <c r="F59" s="106"/>
      <c r="G59" s="29"/>
      <c r="H59" s="26"/>
      <c r="I59" s="105"/>
      <c r="J59" s="106"/>
      <c r="K59" s="27"/>
      <c r="L59" s="107"/>
      <c r="M59" s="106"/>
      <c r="N59" s="30">
        <f>L59*K59*H59</f>
        <v>0</v>
      </c>
    </row>
    <row r="60" spans="1:14" ht="20.25" customHeight="1" x14ac:dyDescent="0.2">
      <c r="A60" s="23" t="s">
        <v>110</v>
      </c>
      <c r="B60" s="24"/>
      <c r="C60" s="110" t="s">
        <v>69</v>
      </c>
      <c r="D60" s="106"/>
      <c r="E60" s="108">
        <f>SUM(E61)</f>
        <v>0</v>
      </c>
      <c r="F60" s="106"/>
      <c r="G60" s="25">
        <f>G61</f>
        <v>0</v>
      </c>
      <c r="H60" s="26"/>
      <c r="I60" s="105"/>
      <c r="J60" s="106"/>
      <c r="K60" s="27"/>
      <c r="L60" s="108"/>
      <c r="M60" s="106"/>
      <c r="N60" s="28">
        <f>SUM(N61)</f>
        <v>0</v>
      </c>
    </row>
    <row r="61" spans="1:14" ht="20.25" customHeight="1" x14ac:dyDescent="0.2">
      <c r="A61" s="23"/>
      <c r="B61" s="24" t="s">
        <v>111</v>
      </c>
      <c r="C61" s="109"/>
      <c r="D61" s="106"/>
      <c r="E61" s="107"/>
      <c r="F61" s="106"/>
      <c r="G61" s="29"/>
      <c r="H61" s="26"/>
      <c r="I61" s="105"/>
      <c r="J61" s="106"/>
      <c r="K61" s="27"/>
      <c r="L61" s="107"/>
      <c r="M61" s="106"/>
      <c r="N61" s="30">
        <f>L61*K61*H61</f>
        <v>0</v>
      </c>
    </row>
    <row r="62" spans="1:14" ht="20.25" customHeight="1" x14ac:dyDescent="0.2">
      <c r="A62" s="23" t="s">
        <v>112</v>
      </c>
      <c r="B62" s="24"/>
      <c r="C62" s="110" t="s">
        <v>113</v>
      </c>
      <c r="D62" s="106"/>
      <c r="E62" s="108">
        <f>SUM(E63)</f>
        <v>0</v>
      </c>
      <c r="F62" s="106"/>
      <c r="G62" s="25">
        <f>G63</f>
        <v>0</v>
      </c>
      <c r="H62" s="26"/>
      <c r="I62" s="105"/>
      <c r="J62" s="106"/>
      <c r="K62" s="27"/>
      <c r="L62" s="108"/>
      <c r="M62" s="106"/>
      <c r="N62" s="28">
        <f>SUM(N63)</f>
        <v>0</v>
      </c>
    </row>
    <row r="63" spans="1:14" ht="20.25" customHeight="1" x14ac:dyDescent="0.2">
      <c r="A63" s="23"/>
      <c r="B63" s="24" t="s">
        <v>114</v>
      </c>
      <c r="C63" s="109"/>
      <c r="D63" s="106"/>
      <c r="E63" s="107"/>
      <c r="F63" s="106"/>
      <c r="G63" s="29"/>
      <c r="H63" s="26"/>
      <c r="I63" s="105"/>
      <c r="J63" s="106"/>
      <c r="K63" s="27"/>
      <c r="L63" s="107"/>
      <c r="M63" s="106"/>
      <c r="N63" s="30">
        <f>L63*K63*H63</f>
        <v>0</v>
      </c>
    </row>
    <row r="64" spans="1:14" ht="20.25" customHeight="1" x14ac:dyDescent="0.2">
      <c r="A64" s="23" t="s">
        <v>115</v>
      </c>
      <c r="B64" s="24"/>
      <c r="C64" s="110" t="s">
        <v>116</v>
      </c>
      <c r="D64" s="106"/>
      <c r="E64" s="108">
        <f>SUM(E65)</f>
        <v>0</v>
      </c>
      <c r="F64" s="106"/>
      <c r="G64" s="25">
        <f>G65</f>
        <v>0</v>
      </c>
      <c r="H64" s="26"/>
      <c r="I64" s="105"/>
      <c r="J64" s="106"/>
      <c r="K64" s="27"/>
      <c r="L64" s="108"/>
      <c r="M64" s="106"/>
      <c r="N64" s="28">
        <f>SUM(N65)</f>
        <v>0</v>
      </c>
    </row>
    <row r="65" spans="1:14" ht="20.25" customHeight="1" x14ac:dyDescent="0.2">
      <c r="A65" s="23"/>
      <c r="B65" s="24" t="s">
        <v>117</v>
      </c>
      <c r="C65" s="109"/>
      <c r="D65" s="106"/>
      <c r="E65" s="107"/>
      <c r="F65" s="106"/>
      <c r="G65" s="29"/>
      <c r="H65" s="26"/>
      <c r="I65" s="105"/>
      <c r="J65" s="106"/>
      <c r="K65" s="27"/>
      <c r="L65" s="107"/>
      <c r="M65" s="106"/>
      <c r="N65" s="30">
        <f>L65*K65*H65</f>
        <v>0</v>
      </c>
    </row>
    <row r="66" spans="1:14" ht="20.25" customHeight="1" x14ac:dyDescent="0.2">
      <c r="A66" s="23" t="s">
        <v>118</v>
      </c>
      <c r="B66" s="24"/>
      <c r="C66" s="110" t="s">
        <v>72</v>
      </c>
      <c r="D66" s="106"/>
      <c r="E66" s="108">
        <f>SUM(E67)</f>
        <v>0</v>
      </c>
      <c r="F66" s="106"/>
      <c r="G66" s="25">
        <f>G67</f>
        <v>0</v>
      </c>
      <c r="H66" s="26"/>
      <c r="I66" s="105"/>
      <c r="J66" s="106"/>
      <c r="K66" s="27"/>
      <c r="L66" s="108"/>
      <c r="M66" s="106"/>
      <c r="N66" s="28">
        <f>SUM(N67)</f>
        <v>0</v>
      </c>
    </row>
    <row r="67" spans="1:14" ht="20.25" customHeight="1" x14ac:dyDescent="0.2">
      <c r="A67" s="31"/>
      <c r="B67" s="32" t="s">
        <v>119</v>
      </c>
      <c r="C67" s="124"/>
      <c r="D67" s="118"/>
      <c r="E67" s="120"/>
      <c r="F67" s="118"/>
      <c r="G67" s="33"/>
      <c r="H67" s="34"/>
      <c r="I67" s="117"/>
      <c r="J67" s="118"/>
      <c r="K67" s="35"/>
      <c r="L67" s="120"/>
      <c r="M67" s="118"/>
      <c r="N67" s="30">
        <f>L67*K67*H67</f>
        <v>0</v>
      </c>
    </row>
    <row r="68" spans="1:14" ht="21.75" customHeight="1" x14ac:dyDescent="0.2">
      <c r="A68" s="54">
        <v>4</v>
      </c>
      <c r="B68" s="55"/>
      <c r="C68" s="125" t="s">
        <v>120</v>
      </c>
      <c r="D68" s="106"/>
      <c r="E68" s="121">
        <f>SUM(E69:F96)/2</f>
        <v>0</v>
      </c>
      <c r="F68" s="106"/>
      <c r="G68" s="56">
        <f>SUM(G69:G96)/2</f>
        <v>0</v>
      </c>
      <c r="H68" s="61"/>
      <c r="I68" s="119"/>
      <c r="J68" s="106"/>
      <c r="K68" s="62"/>
      <c r="L68" s="126"/>
      <c r="M68" s="106"/>
      <c r="N68" s="52">
        <f>SUM(N69:N96)/2</f>
        <v>0</v>
      </c>
    </row>
    <row r="69" spans="1:14" ht="20.25" customHeight="1" x14ac:dyDescent="0.2">
      <c r="A69" s="23" t="s">
        <v>121</v>
      </c>
      <c r="B69" s="24"/>
      <c r="C69" s="110" t="s">
        <v>51</v>
      </c>
      <c r="D69" s="106"/>
      <c r="E69" s="108">
        <f>SUM(E70)</f>
        <v>0</v>
      </c>
      <c r="F69" s="106"/>
      <c r="G69" s="25">
        <f>G70</f>
        <v>0</v>
      </c>
      <c r="H69" s="26"/>
      <c r="I69" s="105"/>
      <c r="J69" s="106"/>
      <c r="K69" s="27"/>
      <c r="L69" s="108"/>
      <c r="M69" s="106"/>
      <c r="N69" s="28">
        <f>SUM(N70)</f>
        <v>0</v>
      </c>
    </row>
    <row r="70" spans="1:14" ht="20.25" customHeight="1" x14ac:dyDescent="0.2">
      <c r="A70" s="23"/>
      <c r="B70" s="24" t="s">
        <v>122</v>
      </c>
      <c r="C70" s="109"/>
      <c r="D70" s="106"/>
      <c r="E70" s="107"/>
      <c r="F70" s="106"/>
      <c r="G70" s="29"/>
      <c r="H70" s="26"/>
      <c r="I70" s="105"/>
      <c r="J70" s="106"/>
      <c r="K70" s="27"/>
      <c r="L70" s="107"/>
      <c r="M70" s="106"/>
      <c r="N70" s="30">
        <f>L70*K70*H70</f>
        <v>0</v>
      </c>
    </row>
    <row r="71" spans="1:14" ht="20.25" customHeight="1" x14ac:dyDescent="0.2">
      <c r="A71" s="23" t="s">
        <v>123</v>
      </c>
      <c r="B71" s="24"/>
      <c r="C71" s="110" t="s">
        <v>124</v>
      </c>
      <c r="D71" s="106"/>
      <c r="E71" s="108">
        <f>SUM(E72)</f>
        <v>0</v>
      </c>
      <c r="F71" s="106"/>
      <c r="G71" s="25">
        <f>G72</f>
        <v>0</v>
      </c>
      <c r="H71" s="26"/>
      <c r="I71" s="105"/>
      <c r="J71" s="106"/>
      <c r="K71" s="27"/>
      <c r="L71" s="108"/>
      <c r="M71" s="106"/>
      <c r="N71" s="28">
        <f>SUM(N72)</f>
        <v>0</v>
      </c>
    </row>
    <row r="72" spans="1:14" ht="20.25" customHeight="1" x14ac:dyDescent="0.2">
      <c r="A72" s="23"/>
      <c r="B72" s="24" t="s">
        <v>125</v>
      </c>
      <c r="C72" s="109"/>
      <c r="D72" s="106"/>
      <c r="E72" s="107"/>
      <c r="F72" s="106"/>
      <c r="G72" s="29"/>
      <c r="H72" s="26"/>
      <c r="I72" s="105"/>
      <c r="J72" s="106"/>
      <c r="K72" s="27"/>
      <c r="L72" s="107"/>
      <c r="M72" s="106"/>
      <c r="N72" s="30">
        <f>L72*K72*H72</f>
        <v>0</v>
      </c>
    </row>
    <row r="73" spans="1:14" ht="20.25" customHeight="1" x14ac:dyDescent="0.2">
      <c r="A73" s="23" t="s">
        <v>126</v>
      </c>
      <c r="B73" s="24"/>
      <c r="C73" s="110" t="s">
        <v>127</v>
      </c>
      <c r="D73" s="106"/>
      <c r="E73" s="108">
        <f>SUM(E74)</f>
        <v>0</v>
      </c>
      <c r="F73" s="106"/>
      <c r="G73" s="25">
        <f>G74</f>
        <v>0</v>
      </c>
      <c r="H73" s="26"/>
      <c r="I73" s="105"/>
      <c r="J73" s="106"/>
      <c r="K73" s="27"/>
      <c r="L73" s="108"/>
      <c r="M73" s="106"/>
      <c r="N73" s="28">
        <f>SUM(N74)</f>
        <v>0</v>
      </c>
    </row>
    <row r="74" spans="1:14" ht="20.25" customHeight="1" x14ac:dyDescent="0.2">
      <c r="A74" s="23"/>
      <c r="B74" s="24" t="s">
        <v>128</v>
      </c>
      <c r="C74" s="109"/>
      <c r="D74" s="106"/>
      <c r="E74" s="107"/>
      <c r="F74" s="106"/>
      <c r="G74" s="29"/>
      <c r="H74" s="26"/>
      <c r="I74" s="105"/>
      <c r="J74" s="106"/>
      <c r="K74" s="27"/>
      <c r="L74" s="107"/>
      <c r="M74" s="106"/>
      <c r="N74" s="30">
        <f>L74*K74*H74</f>
        <v>0</v>
      </c>
    </row>
    <row r="75" spans="1:14" ht="20.25" customHeight="1" x14ac:dyDescent="0.2">
      <c r="A75" s="23" t="s">
        <v>129</v>
      </c>
      <c r="B75" s="24"/>
      <c r="C75" s="110" t="s">
        <v>130</v>
      </c>
      <c r="D75" s="106"/>
      <c r="E75" s="108">
        <f>SUM(E76)</f>
        <v>0</v>
      </c>
      <c r="F75" s="106"/>
      <c r="G75" s="25">
        <f>G76</f>
        <v>0</v>
      </c>
      <c r="H75" s="26"/>
      <c r="I75" s="105"/>
      <c r="J75" s="106"/>
      <c r="K75" s="27"/>
      <c r="L75" s="108"/>
      <c r="M75" s="106"/>
      <c r="N75" s="28">
        <f>SUM(N76)</f>
        <v>0</v>
      </c>
    </row>
    <row r="76" spans="1:14" ht="20.25" customHeight="1" x14ac:dyDescent="0.2">
      <c r="A76" s="23"/>
      <c r="B76" s="24" t="s">
        <v>131</v>
      </c>
      <c r="C76" s="109"/>
      <c r="D76" s="106"/>
      <c r="E76" s="107"/>
      <c r="F76" s="106"/>
      <c r="G76" s="29"/>
      <c r="H76" s="26"/>
      <c r="I76" s="105"/>
      <c r="J76" s="106"/>
      <c r="K76" s="27"/>
      <c r="L76" s="107"/>
      <c r="M76" s="106"/>
      <c r="N76" s="30">
        <f>L76*K76*H76</f>
        <v>0</v>
      </c>
    </row>
    <row r="77" spans="1:14" ht="20.25" customHeight="1" x14ac:dyDescent="0.2">
      <c r="A77" s="23" t="s">
        <v>132</v>
      </c>
      <c r="B77" s="24"/>
      <c r="C77" s="110" t="s">
        <v>133</v>
      </c>
      <c r="D77" s="106"/>
      <c r="E77" s="108">
        <f>SUM(E78)</f>
        <v>0</v>
      </c>
      <c r="F77" s="106"/>
      <c r="G77" s="25">
        <f>G78</f>
        <v>0</v>
      </c>
      <c r="H77" s="26"/>
      <c r="I77" s="105"/>
      <c r="J77" s="106"/>
      <c r="K77" s="27"/>
      <c r="L77" s="108"/>
      <c r="M77" s="106"/>
      <c r="N77" s="28">
        <f>SUM(N78)</f>
        <v>0</v>
      </c>
    </row>
    <row r="78" spans="1:14" ht="20.25" customHeight="1" x14ac:dyDescent="0.2">
      <c r="A78" s="23"/>
      <c r="B78" s="24" t="s">
        <v>134</v>
      </c>
      <c r="C78" s="109"/>
      <c r="D78" s="106"/>
      <c r="E78" s="107"/>
      <c r="F78" s="106"/>
      <c r="G78" s="29"/>
      <c r="H78" s="26"/>
      <c r="I78" s="105"/>
      <c r="J78" s="106"/>
      <c r="K78" s="27"/>
      <c r="L78" s="107"/>
      <c r="M78" s="106"/>
      <c r="N78" s="30">
        <f>L78*K78*H78</f>
        <v>0</v>
      </c>
    </row>
    <row r="79" spans="1:14" ht="20.25" customHeight="1" x14ac:dyDescent="0.2">
      <c r="A79" s="23" t="s">
        <v>135</v>
      </c>
      <c r="B79" s="24"/>
      <c r="C79" s="110" t="s">
        <v>136</v>
      </c>
      <c r="D79" s="106"/>
      <c r="E79" s="108">
        <f>SUM(E80)</f>
        <v>0</v>
      </c>
      <c r="F79" s="106"/>
      <c r="G79" s="25">
        <f>G80</f>
        <v>0</v>
      </c>
      <c r="H79" s="26"/>
      <c r="I79" s="105"/>
      <c r="J79" s="106"/>
      <c r="K79" s="27"/>
      <c r="L79" s="108"/>
      <c r="M79" s="106"/>
      <c r="N79" s="28">
        <f>SUM(N80)</f>
        <v>0</v>
      </c>
    </row>
    <row r="80" spans="1:14" ht="20.25" customHeight="1" x14ac:dyDescent="0.2">
      <c r="A80" s="23"/>
      <c r="B80" s="24" t="s">
        <v>200</v>
      </c>
      <c r="C80" s="109"/>
      <c r="D80" s="106"/>
      <c r="E80" s="107"/>
      <c r="F80" s="106"/>
      <c r="G80" s="29"/>
      <c r="H80" s="26"/>
      <c r="I80" s="105"/>
      <c r="J80" s="106"/>
      <c r="K80" s="27"/>
      <c r="L80" s="107"/>
      <c r="M80" s="106"/>
      <c r="N80" s="30">
        <f>L80*K80*H80</f>
        <v>0</v>
      </c>
    </row>
    <row r="81" spans="1:14" ht="20.25" customHeight="1" x14ac:dyDescent="0.2">
      <c r="A81" s="23" t="s">
        <v>201</v>
      </c>
      <c r="B81" s="24"/>
      <c r="C81" s="110" t="s">
        <v>202</v>
      </c>
      <c r="D81" s="106"/>
      <c r="E81" s="108">
        <f>SUM(E82)</f>
        <v>0</v>
      </c>
      <c r="F81" s="106"/>
      <c r="G81" s="25">
        <f>G82</f>
        <v>0</v>
      </c>
      <c r="H81" s="26"/>
      <c r="I81" s="105"/>
      <c r="J81" s="106"/>
      <c r="K81" s="27"/>
      <c r="L81" s="108"/>
      <c r="M81" s="106"/>
      <c r="N81" s="28">
        <f>SUM(N82)</f>
        <v>0</v>
      </c>
    </row>
    <row r="82" spans="1:14" ht="20.25" customHeight="1" x14ac:dyDescent="0.2">
      <c r="A82" s="23"/>
      <c r="B82" s="24" t="s">
        <v>203</v>
      </c>
      <c r="C82" s="109"/>
      <c r="D82" s="106"/>
      <c r="E82" s="107"/>
      <c r="F82" s="106"/>
      <c r="G82" s="29"/>
      <c r="H82" s="26"/>
      <c r="I82" s="105"/>
      <c r="J82" s="106"/>
      <c r="K82" s="27"/>
      <c r="L82" s="107"/>
      <c r="M82" s="106"/>
      <c r="N82" s="30">
        <f>L82*K82*H82</f>
        <v>0</v>
      </c>
    </row>
    <row r="83" spans="1:14" ht="20.25" customHeight="1" x14ac:dyDescent="0.2">
      <c r="A83" s="23" t="s">
        <v>204</v>
      </c>
      <c r="B83" s="24"/>
      <c r="C83" s="110" t="s">
        <v>205</v>
      </c>
      <c r="D83" s="106"/>
      <c r="E83" s="108">
        <f>SUM(E84)</f>
        <v>0</v>
      </c>
      <c r="F83" s="106"/>
      <c r="G83" s="25">
        <f>G84</f>
        <v>0</v>
      </c>
      <c r="H83" s="26"/>
      <c r="I83" s="105"/>
      <c r="J83" s="106"/>
      <c r="K83" s="27"/>
      <c r="L83" s="108"/>
      <c r="M83" s="106"/>
      <c r="N83" s="28">
        <f>SUM(N84)</f>
        <v>0</v>
      </c>
    </row>
    <row r="84" spans="1:14" ht="20.25" customHeight="1" x14ac:dyDescent="0.2">
      <c r="A84" s="23"/>
      <c r="B84" s="24" t="s">
        <v>206</v>
      </c>
      <c r="C84" s="109"/>
      <c r="D84" s="106"/>
      <c r="E84" s="107"/>
      <c r="F84" s="106"/>
      <c r="G84" s="29"/>
      <c r="H84" s="26"/>
      <c r="I84" s="105"/>
      <c r="J84" s="106"/>
      <c r="K84" s="27"/>
      <c r="L84" s="107"/>
      <c r="M84" s="106"/>
      <c r="N84" s="30">
        <f>L84*K84*H84</f>
        <v>0</v>
      </c>
    </row>
    <row r="85" spans="1:14" ht="21" customHeight="1" x14ac:dyDescent="0.2">
      <c r="A85" s="23" t="s">
        <v>207</v>
      </c>
      <c r="B85" s="24"/>
      <c r="C85" s="110" t="s">
        <v>208</v>
      </c>
      <c r="D85" s="106"/>
      <c r="E85" s="108">
        <f>SUM(E86)</f>
        <v>0</v>
      </c>
      <c r="F85" s="106"/>
      <c r="G85" s="25">
        <f>G86</f>
        <v>0</v>
      </c>
      <c r="H85" s="26"/>
      <c r="I85" s="105"/>
      <c r="J85" s="106"/>
      <c r="K85" s="27"/>
      <c r="L85" s="108"/>
      <c r="M85" s="106"/>
      <c r="N85" s="28">
        <f>SUM(N86)</f>
        <v>0</v>
      </c>
    </row>
    <row r="86" spans="1:14" ht="20.25" customHeight="1" x14ac:dyDescent="0.2">
      <c r="A86" s="23"/>
      <c r="B86" s="24" t="s">
        <v>209</v>
      </c>
      <c r="C86" s="109"/>
      <c r="D86" s="106"/>
      <c r="E86" s="107"/>
      <c r="F86" s="106"/>
      <c r="G86" s="29"/>
      <c r="H86" s="26"/>
      <c r="I86" s="105"/>
      <c r="J86" s="106"/>
      <c r="K86" s="27"/>
      <c r="L86" s="107"/>
      <c r="M86" s="106"/>
      <c r="N86" s="30">
        <f>L86*K86*H86</f>
        <v>0</v>
      </c>
    </row>
    <row r="87" spans="1:14" ht="22.5" customHeight="1" x14ac:dyDescent="0.2">
      <c r="A87" s="23" t="s">
        <v>210</v>
      </c>
      <c r="B87" s="24"/>
      <c r="C87" s="79" t="s">
        <v>211</v>
      </c>
      <c r="D87" s="80"/>
      <c r="E87" s="122">
        <v>0</v>
      </c>
      <c r="F87" s="106"/>
      <c r="G87" s="25">
        <f>G88</f>
        <v>0</v>
      </c>
      <c r="H87" s="26"/>
      <c r="I87" s="105"/>
      <c r="J87" s="106"/>
      <c r="K87" s="27"/>
      <c r="L87" s="122"/>
      <c r="M87" s="106"/>
      <c r="N87" s="28">
        <f>N88</f>
        <v>0</v>
      </c>
    </row>
    <row r="88" spans="1:14" ht="20.25" customHeight="1" x14ac:dyDescent="0.2">
      <c r="A88" s="23"/>
      <c r="B88" s="24" t="s">
        <v>212</v>
      </c>
      <c r="C88" s="79"/>
      <c r="D88" s="80"/>
      <c r="E88" s="123"/>
      <c r="F88" s="106"/>
      <c r="G88" s="29"/>
      <c r="H88" s="26"/>
      <c r="I88" s="105"/>
      <c r="J88" s="106"/>
      <c r="K88" s="27"/>
      <c r="L88" s="107"/>
      <c r="M88" s="106"/>
      <c r="N88" s="30">
        <f>L88*K88*H88</f>
        <v>0</v>
      </c>
    </row>
    <row r="89" spans="1:14" ht="20.25" customHeight="1" x14ac:dyDescent="0.2">
      <c r="A89" s="23" t="s">
        <v>213</v>
      </c>
      <c r="B89" s="24"/>
      <c r="C89" s="110" t="s">
        <v>60</v>
      </c>
      <c r="D89" s="106"/>
      <c r="E89" s="108">
        <f>SUM(E90)</f>
        <v>0</v>
      </c>
      <c r="F89" s="106"/>
      <c r="G89" s="25">
        <f>G90</f>
        <v>0</v>
      </c>
      <c r="H89" s="26"/>
      <c r="I89" s="105"/>
      <c r="J89" s="106"/>
      <c r="K89" s="27"/>
      <c r="L89" s="108"/>
      <c r="M89" s="106"/>
      <c r="N89" s="28">
        <f>SUM(N90)</f>
        <v>0</v>
      </c>
    </row>
    <row r="90" spans="1:14" ht="20.25" customHeight="1" x14ac:dyDescent="0.2">
      <c r="A90" s="23"/>
      <c r="B90" s="24" t="s">
        <v>214</v>
      </c>
      <c r="C90" s="109"/>
      <c r="D90" s="106"/>
      <c r="E90" s="107"/>
      <c r="F90" s="106"/>
      <c r="G90" s="29"/>
      <c r="H90" s="26"/>
      <c r="I90" s="105"/>
      <c r="J90" s="106"/>
      <c r="K90" s="27"/>
      <c r="L90" s="107"/>
      <c r="M90" s="106"/>
      <c r="N90" s="30">
        <f>L90*K90*H90</f>
        <v>0</v>
      </c>
    </row>
    <row r="91" spans="1:14" ht="20.25" customHeight="1" x14ac:dyDescent="0.2">
      <c r="A91" s="23" t="s">
        <v>215</v>
      </c>
      <c r="B91" s="24"/>
      <c r="C91" s="110" t="s">
        <v>69</v>
      </c>
      <c r="D91" s="106"/>
      <c r="E91" s="108">
        <f>SUM(E92)</f>
        <v>0</v>
      </c>
      <c r="F91" s="106"/>
      <c r="G91" s="25">
        <f>G92</f>
        <v>0</v>
      </c>
      <c r="H91" s="26"/>
      <c r="I91" s="105"/>
      <c r="J91" s="106"/>
      <c r="K91" s="27"/>
      <c r="L91" s="108"/>
      <c r="M91" s="106"/>
      <c r="N91" s="28">
        <f>SUM(N92)</f>
        <v>0</v>
      </c>
    </row>
    <row r="92" spans="1:14" ht="20.25" customHeight="1" x14ac:dyDescent="0.2">
      <c r="A92" s="23"/>
      <c r="B92" s="24" t="s">
        <v>216</v>
      </c>
      <c r="C92" s="109"/>
      <c r="D92" s="106"/>
      <c r="E92" s="107"/>
      <c r="F92" s="106"/>
      <c r="G92" s="29"/>
      <c r="H92" s="26"/>
      <c r="I92" s="105"/>
      <c r="J92" s="106"/>
      <c r="K92" s="27"/>
      <c r="L92" s="107"/>
      <c r="M92" s="106"/>
      <c r="N92" s="30">
        <f>L92*K92*H92</f>
        <v>0</v>
      </c>
    </row>
    <row r="93" spans="1:14" ht="24" customHeight="1" x14ac:dyDescent="0.2">
      <c r="A93" s="23" t="s">
        <v>217</v>
      </c>
      <c r="B93" s="24"/>
      <c r="C93" s="110" t="s">
        <v>113</v>
      </c>
      <c r="D93" s="106"/>
      <c r="E93" s="108">
        <f>SUM(E94)</f>
        <v>0</v>
      </c>
      <c r="F93" s="106"/>
      <c r="G93" s="25">
        <f>G94</f>
        <v>0</v>
      </c>
      <c r="H93" s="26"/>
      <c r="I93" s="105"/>
      <c r="J93" s="106"/>
      <c r="K93" s="27"/>
      <c r="L93" s="108"/>
      <c r="M93" s="106"/>
      <c r="N93" s="28">
        <f>SUM(N94)</f>
        <v>0</v>
      </c>
    </row>
    <row r="94" spans="1:14" ht="20.25" customHeight="1" x14ac:dyDescent="0.2">
      <c r="A94" s="23"/>
      <c r="B94" s="24" t="s">
        <v>218</v>
      </c>
      <c r="C94" s="109"/>
      <c r="D94" s="106"/>
      <c r="E94" s="107"/>
      <c r="F94" s="106"/>
      <c r="G94" s="29"/>
      <c r="H94" s="26"/>
      <c r="I94" s="105"/>
      <c r="J94" s="106"/>
      <c r="K94" s="27"/>
      <c r="L94" s="107"/>
      <c r="M94" s="106"/>
      <c r="N94" s="30">
        <f>L94*K94*H94</f>
        <v>0</v>
      </c>
    </row>
    <row r="95" spans="1:14" ht="20.25" customHeight="1" x14ac:dyDescent="0.2">
      <c r="A95" s="23" t="s">
        <v>219</v>
      </c>
      <c r="B95" s="24"/>
      <c r="C95" s="110" t="s">
        <v>116</v>
      </c>
      <c r="D95" s="106"/>
      <c r="E95" s="108">
        <f>SUM(E96)</f>
        <v>0</v>
      </c>
      <c r="F95" s="106"/>
      <c r="G95" s="25">
        <f>G96</f>
        <v>0</v>
      </c>
      <c r="H95" s="26"/>
      <c r="I95" s="105"/>
      <c r="J95" s="106"/>
      <c r="K95" s="27"/>
      <c r="L95" s="108"/>
      <c r="M95" s="106"/>
      <c r="N95" s="28">
        <f>SUM(N96)</f>
        <v>0</v>
      </c>
    </row>
    <row r="96" spans="1:14" ht="20.25" customHeight="1" x14ac:dyDescent="0.2">
      <c r="A96" s="31"/>
      <c r="B96" s="32" t="s">
        <v>220</v>
      </c>
      <c r="C96" s="124"/>
      <c r="D96" s="118"/>
      <c r="E96" s="120"/>
      <c r="F96" s="118"/>
      <c r="G96" s="33"/>
      <c r="H96" s="34"/>
      <c r="I96" s="117"/>
      <c r="J96" s="118"/>
      <c r="K96" s="35"/>
      <c r="L96" s="120"/>
      <c r="M96" s="118"/>
      <c r="N96" s="30">
        <f>L96*K96*H96</f>
        <v>0</v>
      </c>
    </row>
    <row r="97" spans="1:14" ht="25.5" customHeight="1" x14ac:dyDescent="0.2">
      <c r="A97" s="54">
        <v>5</v>
      </c>
      <c r="B97" s="55"/>
      <c r="C97" s="125" t="s">
        <v>221</v>
      </c>
      <c r="D97" s="106"/>
      <c r="E97" s="126">
        <f>SUM(E98:F119)/2</f>
        <v>0</v>
      </c>
      <c r="F97" s="106"/>
      <c r="G97" s="56">
        <f>SUM(G98:G119)/2</f>
        <v>0</v>
      </c>
      <c r="H97" s="61"/>
      <c r="I97" s="119"/>
      <c r="J97" s="106"/>
      <c r="K97" s="62"/>
      <c r="L97" s="126"/>
      <c r="M97" s="106"/>
      <c r="N97" s="52">
        <f>SUM(N98:N119)/2</f>
        <v>0</v>
      </c>
    </row>
    <row r="98" spans="1:14" ht="20.25" customHeight="1" x14ac:dyDescent="0.2">
      <c r="A98" s="23" t="s">
        <v>222</v>
      </c>
      <c r="B98" s="24"/>
      <c r="C98" s="110" t="s">
        <v>223</v>
      </c>
      <c r="D98" s="106"/>
      <c r="E98" s="108">
        <f>SUM(E99)</f>
        <v>0</v>
      </c>
      <c r="F98" s="106"/>
      <c r="G98" s="25">
        <f>G99</f>
        <v>0</v>
      </c>
      <c r="H98" s="26"/>
      <c r="I98" s="105"/>
      <c r="J98" s="106"/>
      <c r="K98" s="27"/>
      <c r="L98" s="108"/>
      <c r="M98" s="106"/>
      <c r="N98" s="28">
        <f>SUM(N99)</f>
        <v>0</v>
      </c>
    </row>
    <row r="99" spans="1:14" ht="20.25" customHeight="1" x14ac:dyDescent="0.2">
      <c r="A99" s="23"/>
      <c r="B99" s="24" t="s">
        <v>224</v>
      </c>
      <c r="C99" s="109"/>
      <c r="D99" s="106"/>
      <c r="E99" s="107"/>
      <c r="F99" s="106"/>
      <c r="G99" s="29"/>
      <c r="H99" s="26"/>
      <c r="I99" s="105"/>
      <c r="J99" s="106"/>
      <c r="K99" s="27"/>
      <c r="L99" s="107"/>
      <c r="M99" s="106"/>
      <c r="N99" s="30">
        <f>L99*K99*H99</f>
        <v>0</v>
      </c>
    </row>
    <row r="100" spans="1:14" ht="18.75" customHeight="1" x14ac:dyDescent="0.2">
      <c r="A100" s="23" t="s">
        <v>225</v>
      </c>
      <c r="B100" s="24"/>
      <c r="C100" s="110" t="s">
        <v>226</v>
      </c>
      <c r="D100" s="106"/>
      <c r="E100" s="108">
        <f>SUM(E101)</f>
        <v>0</v>
      </c>
      <c r="F100" s="106"/>
      <c r="G100" s="81">
        <f>G101</f>
        <v>0</v>
      </c>
      <c r="H100" s="26"/>
      <c r="I100" s="105"/>
      <c r="J100" s="106"/>
      <c r="K100" s="27"/>
      <c r="L100" s="108"/>
      <c r="M100" s="106"/>
      <c r="N100" s="28">
        <f>SUM(N101)</f>
        <v>0</v>
      </c>
    </row>
    <row r="101" spans="1:14" ht="20.25" customHeight="1" x14ac:dyDescent="0.2">
      <c r="A101" s="23"/>
      <c r="B101" s="24" t="s">
        <v>227</v>
      </c>
      <c r="C101" s="109"/>
      <c r="D101" s="106"/>
      <c r="E101" s="107"/>
      <c r="F101" s="106"/>
      <c r="G101" s="27"/>
      <c r="H101" s="26"/>
      <c r="I101" s="105"/>
      <c r="J101" s="106"/>
      <c r="K101" s="27"/>
      <c r="L101" s="107"/>
      <c r="M101" s="106"/>
      <c r="N101" s="30">
        <f>L101*K101*H101</f>
        <v>0</v>
      </c>
    </row>
    <row r="102" spans="1:14" ht="20.25" customHeight="1" x14ac:dyDescent="0.2">
      <c r="A102" s="23" t="s">
        <v>228</v>
      </c>
      <c r="B102" s="24"/>
      <c r="C102" s="110" t="s">
        <v>229</v>
      </c>
      <c r="D102" s="106"/>
      <c r="E102" s="108">
        <f>SUM(E103)</f>
        <v>0</v>
      </c>
      <c r="F102" s="106"/>
      <c r="G102" s="25">
        <f>G103</f>
        <v>0</v>
      </c>
      <c r="H102" s="26"/>
      <c r="I102" s="105"/>
      <c r="J102" s="106"/>
      <c r="K102" s="27"/>
      <c r="L102" s="108"/>
      <c r="M102" s="106"/>
      <c r="N102" s="28">
        <f>SUM(N103)</f>
        <v>0</v>
      </c>
    </row>
    <row r="103" spans="1:14" ht="20.25" customHeight="1" x14ac:dyDescent="0.2">
      <c r="A103" s="23"/>
      <c r="B103" s="24" t="s">
        <v>230</v>
      </c>
      <c r="C103" s="109"/>
      <c r="D103" s="106"/>
      <c r="E103" s="107"/>
      <c r="F103" s="106"/>
      <c r="G103" s="29"/>
      <c r="H103" s="26"/>
      <c r="I103" s="105"/>
      <c r="J103" s="106"/>
      <c r="K103" s="27"/>
      <c r="L103" s="107"/>
      <c r="M103" s="106"/>
      <c r="N103" s="30">
        <f>L103*K103*H103</f>
        <v>0</v>
      </c>
    </row>
    <row r="104" spans="1:14" ht="20.25" customHeight="1" x14ac:dyDescent="0.2">
      <c r="A104" s="23" t="s">
        <v>231</v>
      </c>
      <c r="B104" s="24"/>
      <c r="C104" s="110" t="s">
        <v>232</v>
      </c>
      <c r="D104" s="106"/>
      <c r="E104" s="108">
        <f>SUM(E105)</f>
        <v>0</v>
      </c>
      <c r="F104" s="106"/>
      <c r="G104" s="25">
        <f>G105</f>
        <v>0</v>
      </c>
      <c r="H104" s="26"/>
      <c r="I104" s="105"/>
      <c r="J104" s="106"/>
      <c r="K104" s="27"/>
      <c r="L104" s="108"/>
      <c r="M104" s="106"/>
      <c r="N104" s="28">
        <f>SUM(N105)</f>
        <v>0</v>
      </c>
    </row>
    <row r="105" spans="1:14" ht="20.25" customHeight="1" x14ac:dyDescent="0.2">
      <c r="A105" s="23"/>
      <c r="B105" s="24" t="s">
        <v>233</v>
      </c>
      <c r="C105" s="109"/>
      <c r="D105" s="106"/>
      <c r="E105" s="107"/>
      <c r="F105" s="106"/>
      <c r="G105" s="29"/>
      <c r="H105" s="26"/>
      <c r="I105" s="105"/>
      <c r="J105" s="106"/>
      <c r="K105" s="27"/>
      <c r="L105" s="107"/>
      <c r="M105" s="106"/>
      <c r="N105" s="30">
        <f>L105*K105*H105</f>
        <v>0</v>
      </c>
    </row>
    <row r="106" spans="1:14" ht="23.25" customHeight="1" x14ac:dyDescent="0.2">
      <c r="A106" s="23" t="s">
        <v>234</v>
      </c>
      <c r="B106" s="24"/>
      <c r="C106" s="110" t="s">
        <v>235</v>
      </c>
      <c r="D106" s="106"/>
      <c r="E106" s="108">
        <f>SUM(E107)</f>
        <v>0</v>
      </c>
      <c r="F106" s="106"/>
      <c r="G106" s="25">
        <f>G107</f>
        <v>0</v>
      </c>
      <c r="H106" s="26"/>
      <c r="I106" s="105"/>
      <c r="J106" s="106"/>
      <c r="K106" s="27"/>
      <c r="L106" s="108"/>
      <c r="M106" s="106"/>
      <c r="N106" s="28">
        <f>SUM(N107)</f>
        <v>0</v>
      </c>
    </row>
    <row r="107" spans="1:14" ht="20.25" customHeight="1" x14ac:dyDescent="0.2">
      <c r="A107" s="23"/>
      <c r="B107" s="24" t="s">
        <v>236</v>
      </c>
      <c r="C107" s="109"/>
      <c r="D107" s="106"/>
      <c r="E107" s="107"/>
      <c r="F107" s="106"/>
      <c r="G107" s="29"/>
      <c r="H107" s="26"/>
      <c r="I107" s="105"/>
      <c r="J107" s="106"/>
      <c r="K107" s="27"/>
      <c r="L107" s="107"/>
      <c r="M107" s="106"/>
      <c r="N107" s="30">
        <f>L107*K107*H107</f>
        <v>0</v>
      </c>
    </row>
    <row r="108" spans="1:14" ht="20.25" customHeight="1" x14ac:dyDescent="0.2">
      <c r="A108" s="23" t="s">
        <v>237</v>
      </c>
      <c r="B108" s="24"/>
      <c r="C108" s="110" t="s">
        <v>238</v>
      </c>
      <c r="D108" s="106"/>
      <c r="E108" s="108">
        <f>SUM(E109)</f>
        <v>0</v>
      </c>
      <c r="F108" s="106"/>
      <c r="G108" s="25">
        <f>G109</f>
        <v>0</v>
      </c>
      <c r="H108" s="26"/>
      <c r="I108" s="105"/>
      <c r="J108" s="106"/>
      <c r="K108" s="27"/>
      <c r="L108" s="108"/>
      <c r="M108" s="106"/>
      <c r="N108" s="28">
        <f>SUM(N109)</f>
        <v>0</v>
      </c>
    </row>
    <row r="109" spans="1:14" ht="20.25" customHeight="1" x14ac:dyDescent="0.2">
      <c r="A109" s="23"/>
      <c r="B109" s="24" t="s">
        <v>239</v>
      </c>
      <c r="C109" s="109"/>
      <c r="D109" s="106"/>
      <c r="E109" s="107"/>
      <c r="F109" s="106"/>
      <c r="G109" s="29"/>
      <c r="H109" s="26"/>
      <c r="I109" s="105"/>
      <c r="J109" s="106"/>
      <c r="K109" s="27"/>
      <c r="L109" s="107"/>
      <c r="M109" s="106"/>
      <c r="N109" s="30">
        <f>L109*K109*H109</f>
        <v>0</v>
      </c>
    </row>
    <row r="110" spans="1:14" ht="22.5" customHeight="1" x14ac:dyDescent="0.2">
      <c r="A110" s="23" t="s">
        <v>240</v>
      </c>
      <c r="B110" s="24"/>
      <c r="C110" s="110" t="s">
        <v>241</v>
      </c>
      <c r="D110" s="106"/>
      <c r="E110" s="108">
        <f>SUM(E111)</f>
        <v>0</v>
      </c>
      <c r="F110" s="106"/>
      <c r="G110" s="25">
        <f>G111</f>
        <v>0</v>
      </c>
      <c r="H110" s="26"/>
      <c r="I110" s="105"/>
      <c r="J110" s="106"/>
      <c r="K110" s="27"/>
      <c r="L110" s="108"/>
      <c r="M110" s="106"/>
      <c r="N110" s="28">
        <f>SUM(N111)</f>
        <v>0</v>
      </c>
    </row>
    <row r="111" spans="1:14" ht="20.25" customHeight="1" x14ac:dyDescent="0.2">
      <c r="A111" s="23"/>
      <c r="B111" s="24" t="s">
        <v>242</v>
      </c>
      <c r="C111" s="109"/>
      <c r="D111" s="106"/>
      <c r="E111" s="107"/>
      <c r="F111" s="106"/>
      <c r="G111" s="29"/>
      <c r="H111" s="26"/>
      <c r="I111" s="105"/>
      <c r="J111" s="106"/>
      <c r="K111" s="27"/>
      <c r="L111" s="107"/>
      <c r="M111" s="106"/>
      <c r="N111" s="30">
        <f>L111*K111*H111</f>
        <v>0</v>
      </c>
    </row>
    <row r="112" spans="1:14" ht="21.75" customHeight="1" x14ac:dyDescent="0.2">
      <c r="A112" s="23" t="s">
        <v>243</v>
      </c>
      <c r="B112" s="24"/>
      <c r="C112" s="110" t="s">
        <v>244</v>
      </c>
      <c r="D112" s="106"/>
      <c r="E112" s="108">
        <f>SUM(E113)</f>
        <v>0</v>
      </c>
      <c r="F112" s="106"/>
      <c r="G112" s="25">
        <f>G113</f>
        <v>0</v>
      </c>
      <c r="H112" s="26"/>
      <c r="I112" s="105"/>
      <c r="J112" s="106"/>
      <c r="K112" s="27"/>
      <c r="L112" s="108"/>
      <c r="M112" s="106"/>
      <c r="N112" s="28">
        <f>SUM(N113)</f>
        <v>0</v>
      </c>
    </row>
    <row r="113" spans="1:14" ht="20.25" customHeight="1" x14ac:dyDescent="0.2">
      <c r="A113" s="23"/>
      <c r="B113" s="24" t="s">
        <v>245</v>
      </c>
      <c r="C113" s="109"/>
      <c r="D113" s="106"/>
      <c r="E113" s="107"/>
      <c r="F113" s="106"/>
      <c r="G113" s="29"/>
      <c r="H113" s="26"/>
      <c r="I113" s="105"/>
      <c r="J113" s="106"/>
      <c r="K113" s="27"/>
      <c r="L113" s="107"/>
      <c r="M113" s="106"/>
      <c r="N113" s="30">
        <f>L113*K113*H113</f>
        <v>0</v>
      </c>
    </row>
    <row r="114" spans="1:14" ht="20.25" customHeight="1" x14ac:dyDescent="0.2">
      <c r="A114" s="23" t="s">
        <v>246</v>
      </c>
      <c r="B114" s="24"/>
      <c r="C114" s="110" t="s">
        <v>247</v>
      </c>
      <c r="D114" s="106"/>
      <c r="E114" s="108">
        <f>SUM(E115)</f>
        <v>0</v>
      </c>
      <c r="F114" s="106"/>
      <c r="G114" s="25">
        <f>G115</f>
        <v>0</v>
      </c>
      <c r="H114" s="26"/>
      <c r="I114" s="105"/>
      <c r="J114" s="106"/>
      <c r="K114" s="27"/>
      <c r="L114" s="108"/>
      <c r="M114" s="106"/>
      <c r="N114" s="28">
        <f>SUM(N115)</f>
        <v>0</v>
      </c>
    </row>
    <row r="115" spans="1:14" ht="20.25" customHeight="1" x14ac:dyDescent="0.2">
      <c r="A115" s="23"/>
      <c r="B115" s="24" t="s">
        <v>248</v>
      </c>
      <c r="C115" s="109"/>
      <c r="D115" s="106"/>
      <c r="E115" s="107"/>
      <c r="F115" s="106"/>
      <c r="G115" s="29"/>
      <c r="H115" s="26"/>
      <c r="I115" s="105"/>
      <c r="J115" s="106"/>
      <c r="K115" s="27"/>
      <c r="L115" s="107"/>
      <c r="M115" s="106"/>
      <c r="N115" s="30">
        <f>L115*K115*H115</f>
        <v>0</v>
      </c>
    </row>
    <row r="116" spans="1:14" ht="20.25" customHeight="1" x14ac:dyDescent="0.2">
      <c r="A116" s="23" t="s">
        <v>249</v>
      </c>
      <c r="B116" s="24"/>
      <c r="C116" s="110" t="s">
        <v>250</v>
      </c>
      <c r="D116" s="106"/>
      <c r="E116" s="108">
        <f>SUM(E117)</f>
        <v>0</v>
      </c>
      <c r="F116" s="106"/>
      <c r="G116" s="25">
        <f>G117</f>
        <v>0</v>
      </c>
      <c r="H116" s="26"/>
      <c r="I116" s="105"/>
      <c r="J116" s="106"/>
      <c r="K116" s="27"/>
      <c r="L116" s="108"/>
      <c r="M116" s="106"/>
      <c r="N116" s="28">
        <f>SUM(N117)</f>
        <v>0</v>
      </c>
    </row>
    <row r="117" spans="1:14" ht="20.25" customHeight="1" x14ac:dyDescent="0.2">
      <c r="A117" s="23"/>
      <c r="B117" s="24" t="s">
        <v>251</v>
      </c>
      <c r="C117" s="109"/>
      <c r="D117" s="106"/>
      <c r="E117" s="107"/>
      <c r="F117" s="106"/>
      <c r="G117" s="29"/>
      <c r="H117" s="26"/>
      <c r="I117" s="105"/>
      <c r="J117" s="106"/>
      <c r="K117" s="27"/>
      <c r="L117" s="107"/>
      <c r="M117" s="106"/>
      <c r="N117" s="30">
        <f>L117*K117*H117</f>
        <v>0</v>
      </c>
    </row>
    <row r="118" spans="1:14" ht="20.25" customHeight="1" x14ac:dyDescent="0.2">
      <c r="A118" s="23" t="s">
        <v>252</v>
      </c>
      <c r="B118" s="24"/>
      <c r="C118" s="110" t="s">
        <v>253</v>
      </c>
      <c r="D118" s="106"/>
      <c r="E118" s="108">
        <f>SUM(E119)</f>
        <v>0</v>
      </c>
      <c r="F118" s="106"/>
      <c r="G118" s="25">
        <f>G119</f>
        <v>0</v>
      </c>
      <c r="H118" s="26"/>
      <c r="I118" s="105"/>
      <c r="J118" s="106"/>
      <c r="K118" s="27"/>
      <c r="L118" s="108"/>
      <c r="M118" s="106"/>
      <c r="N118" s="28">
        <f>SUM(N119)</f>
        <v>0</v>
      </c>
    </row>
    <row r="119" spans="1:14" ht="20.25" customHeight="1" x14ac:dyDescent="0.2">
      <c r="A119" s="31"/>
      <c r="B119" s="32" t="s">
        <v>254</v>
      </c>
      <c r="C119" s="124"/>
      <c r="D119" s="118"/>
      <c r="E119" s="120"/>
      <c r="F119" s="118"/>
      <c r="G119" s="33"/>
      <c r="H119" s="34"/>
      <c r="I119" s="117"/>
      <c r="J119" s="118"/>
      <c r="K119" s="35"/>
      <c r="L119" s="120"/>
      <c r="M119" s="118"/>
      <c r="N119" s="30">
        <f>L119*K119*H119</f>
        <v>0</v>
      </c>
    </row>
    <row r="120" spans="1:14" ht="21.75" customHeight="1" x14ac:dyDescent="0.2">
      <c r="A120" s="54">
        <v>6</v>
      </c>
      <c r="B120" s="55"/>
      <c r="C120" s="125" t="s">
        <v>255</v>
      </c>
      <c r="D120" s="106"/>
      <c r="E120" s="126">
        <f>SUM(E121:F122)/2</f>
        <v>0</v>
      </c>
      <c r="F120" s="106"/>
      <c r="G120" s="56">
        <f>SUM(G121:G122)</f>
        <v>0</v>
      </c>
      <c r="H120" s="61"/>
      <c r="I120" s="119"/>
      <c r="J120" s="106"/>
      <c r="K120" s="62"/>
      <c r="L120" s="126"/>
      <c r="M120" s="106"/>
      <c r="N120" s="52">
        <f>SUM(N121:N122)/2</f>
        <v>0</v>
      </c>
    </row>
    <row r="121" spans="1:14" ht="25.5" customHeight="1" x14ac:dyDescent="0.2">
      <c r="A121" s="23" t="s">
        <v>256</v>
      </c>
      <c r="B121" s="24"/>
      <c r="C121" s="110" t="s">
        <v>257</v>
      </c>
      <c r="D121" s="106"/>
      <c r="E121" s="108">
        <f>SUM(E122)</f>
        <v>0</v>
      </c>
      <c r="F121" s="106"/>
      <c r="G121" s="25">
        <f>G122</f>
        <v>0</v>
      </c>
      <c r="H121" s="26"/>
      <c r="I121" s="150"/>
      <c r="J121" s="106"/>
      <c r="K121" s="27"/>
      <c r="L121" s="108"/>
      <c r="M121" s="106"/>
      <c r="N121" s="28">
        <f>SUM(N122)</f>
        <v>0</v>
      </c>
    </row>
    <row r="122" spans="1:14" ht="20.25" customHeight="1" x14ac:dyDescent="0.2">
      <c r="A122" s="23"/>
      <c r="B122" s="24" t="s">
        <v>258</v>
      </c>
      <c r="C122" s="109"/>
      <c r="D122" s="106"/>
      <c r="E122" s="107"/>
      <c r="F122" s="106"/>
      <c r="G122" s="29"/>
      <c r="H122" s="26"/>
      <c r="I122" s="150"/>
      <c r="J122" s="106"/>
      <c r="K122" s="27"/>
      <c r="L122" s="107"/>
      <c r="M122" s="106"/>
      <c r="N122" s="30">
        <f>L122*K122*H122</f>
        <v>0</v>
      </c>
    </row>
    <row r="123" spans="1:14" ht="24.75" customHeight="1" x14ac:dyDescent="0.2">
      <c r="A123" s="82"/>
      <c r="B123" s="83"/>
      <c r="C123" s="151" t="s">
        <v>259</v>
      </c>
      <c r="D123" s="152"/>
      <c r="E123" s="154">
        <f>SUM(E120,E97,E68,E35,E20,E13)</f>
        <v>0</v>
      </c>
      <c r="F123" s="152"/>
      <c r="G123" s="84">
        <f>SUM(G13,G20,G35,G68,G97,G120)</f>
        <v>0</v>
      </c>
      <c r="H123" s="85"/>
      <c r="I123" s="159"/>
      <c r="J123" s="152"/>
      <c r="K123" s="86"/>
      <c r="L123" s="154"/>
      <c r="M123" s="152"/>
      <c r="N123" s="87">
        <f>SUM(N120+N97+N68+N35+N20+N13)</f>
        <v>0</v>
      </c>
    </row>
    <row r="124" spans="1:14" ht="42.75" customHeight="1" x14ac:dyDescent="0.2">
      <c r="A124" s="88">
        <v>7</v>
      </c>
      <c r="B124" s="89"/>
      <c r="C124" s="104" t="s">
        <v>260</v>
      </c>
      <c r="D124" s="102"/>
      <c r="E124" s="155">
        <v>0</v>
      </c>
      <c r="F124" s="102"/>
      <c r="G124" s="90">
        <v>0</v>
      </c>
      <c r="H124" s="91"/>
      <c r="I124" s="158"/>
      <c r="J124" s="102"/>
      <c r="K124" s="92"/>
      <c r="L124" s="155"/>
      <c r="M124" s="102"/>
      <c r="N124" s="93">
        <v>0</v>
      </c>
    </row>
    <row r="125" spans="1:14" ht="26.25" customHeight="1" x14ac:dyDescent="0.2">
      <c r="A125" s="115" t="s">
        <v>197</v>
      </c>
      <c r="B125" s="116"/>
      <c r="C125" s="116"/>
      <c r="D125" s="116"/>
      <c r="E125" s="154" t="e">
        <f>SUM(#REF!,E124,E123)</f>
        <v>#REF!</v>
      </c>
      <c r="F125" s="152"/>
      <c r="G125" s="94" t="e">
        <f>SUM(G123,G124,#REF!)</f>
        <v>#REF!</v>
      </c>
      <c r="H125" s="95"/>
      <c r="I125" s="157"/>
      <c r="J125" s="152"/>
      <c r="K125" s="96"/>
      <c r="L125" s="156"/>
      <c r="M125" s="152"/>
      <c r="N125" s="97" t="e">
        <f>SUM(#REF!,N124,N123)</f>
        <v>#REF!</v>
      </c>
    </row>
    <row r="126" spans="1:14" ht="29.25" customHeight="1" x14ac:dyDescent="0.3">
      <c r="A126" s="113"/>
      <c r="B126" s="114"/>
      <c r="C126" s="114"/>
      <c r="D126" s="114"/>
      <c r="E126" s="114"/>
      <c r="F126" s="114"/>
      <c r="G126" s="4"/>
      <c r="H126" s="4"/>
      <c r="I126" s="4"/>
      <c r="J126" s="10"/>
      <c r="K126" s="10"/>
      <c r="L126" s="10"/>
      <c r="M126" s="10"/>
      <c r="N126" s="4"/>
    </row>
    <row r="127" spans="1:14" ht="23.25" customHeight="1" x14ac:dyDescent="0.2">
      <c r="A127" s="100" t="s">
        <v>198</v>
      </c>
      <c r="B127" s="101"/>
      <c r="C127" s="101"/>
      <c r="D127" s="101"/>
      <c r="E127" s="102"/>
      <c r="F127" s="100" t="s">
        <v>199</v>
      </c>
      <c r="G127" s="101"/>
      <c r="H127" s="101"/>
      <c r="I127" s="101"/>
      <c r="J127" s="101"/>
      <c r="K127" s="101"/>
      <c r="L127" s="101"/>
      <c r="M127" s="101"/>
      <c r="N127" s="102"/>
    </row>
    <row r="128" spans="1:14" ht="65.25" customHeight="1" x14ac:dyDescent="0.2">
      <c r="A128" s="103"/>
      <c r="B128" s="101"/>
      <c r="C128" s="101"/>
      <c r="D128" s="101"/>
      <c r="E128" s="102"/>
      <c r="F128" s="153"/>
      <c r="G128" s="101"/>
      <c r="H128" s="101"/>
      <c r="I128" s="101"/>
      <c r="J128" s="101"/>
      <c r="K128" s="101"/>
      <c r="L128" s="101"/>
      <c r="M128" s="101"/>
      <c r="N128" s="102"/>
    </row>
  </sheetData>
  <mergeCells count="472">
    <mergeCell ref="E108:F108"/>
    <mergeCell ref="C109:D109"/>
    <mergeCell ref="C107:D107"/>
    <mergeCell ref="C108:D108"/>
    <mergeCell ref="E100:F100"/>
    <mergeCell ref="E101:F101"/>
    <mergeCell ref="C100:D100"/>
    <mergeCell ref="E102:F102"/>
    <mergeCell ref="C91:D91"/>
    <mergeCell ref="C92:D92"/>
    <mergeCell ref="C95:D95"/>
    <mergeCell ref="E96:F96"/>
    <mergeCell ref="E94:F94"/>
    <mergeCell ref="E95:F95"/>
    <mergeCell ref="C94:D94"/>
    <mergeCell ref="C96:D96"/>
    <mergeCell ref="E103:F103"/>
    <mergeCell ref="C97:D97"/>
    <mergeCell ref="E91:F91"/>
    <mergeCell ref="C98:D98"/>
    <mergeCell ref="C99:D99"/>
    <mergeCell ref="E97:F97"/>
    <mergeCell ref="E98:F98"/>
    <mergeCell ref="E99:F99"/>
    <mergeCell ref="E104:F104"/>
    <mergeCell ref="C112:D112"/>
    <mergeCell ref="C113:D113"/>
    <mergeCell ref="I111:J111"/>
    <mergeCell ref="C110:D110"/>
    <mergeCell ref="E111:F111"/>
    <mergeCell ref="E112:F112"/>
    <mergeCell ref="E113:F113"/>
    <mergeCell ref="E110:F110"/>
    <mergeCell ref="C111:D111"/>
    <mergeCell ref="L113:M113"/>
    <mergeCell ref="I110:J110"/>
    <mergeCell ref="L107:M107"/>
    <mergeCell ref="L108:M108"/>
    <mergeCell ref="L109:M109"/>
    <mergeCell ref="L110:M110"/>
    <mergeCell ref="L111:M111"/>
    <mergeCell ref="L112:M112"/>
    <mergeCell ref="I112:J112"/>
    <mergeCell ref="I113:J113"/>
    <mergeCell ref="I109:J109"/>
    <mergeCell ref="I107:J107"/>
    <mergeCell ref="I108:J108"/>
    <mergeCell ref="I124:J124"/>
    <mergeCell ref="I123:J123"/>
    <mergeCell ref="E124:F124"/>
    <mergeCell ref="E122:F122"/>
    <mergeCell ref="E123:F123"/>
    <mergeCell ref="E119:F119"/>
    <mergeCell ref="L115:M115"/>
    <mergeCell ref="L116:M116"/>
    <mergeCell ref="L114:M114"/>
    <mergeCell ref="I115:J115"/>
    <mergeCell ref="I114:J114"/>
    <mergeCell ref="I116:J116"/>
    <mergeCell ref="C123:D123"/>
    <mergeCell ref="E121:F121"/>
    <mergeCell ref="E106:F106"/>
    <mergeCell ref="C105:D105"/>
    <mergeCell ref="C106:D106"/>
    <mergeCell ref="E109:F109"/>
    <mergeCell ref="E107:F107"/>
    <mergeCell ref="F127:N127"/>
    <mergeCell ref="F128:N128"/>
    <mergeCell ref="L121:M121"/>
    <mergeCell ref="L117:M117"/>
    <mergeCell ref="L118:M118"/>
    <mergeCell ref="L120:M120"/>
    <mergeCell ref="L119:M119"/>
    <mergeCell ref="L123:M123"/>
    <mergeCell ref="L124:M124"/>
    <mergeCell ref="I120:J120"/>
    <mergeCell ref="L125:M125"/>
    <mergeCell ref="L122:M122"/>
    <mergeCell ref="I125:J125"/>
    <mergeCell ref="I117:J117"/>
    <mergeCell ref="I118:J118"/>
    <mergeCell ref="E125:F125"/>
    <mergeCell ref="E120:F120"/>
    <mergeCell ref="I121:J121"/>
    <mergeCell ref="I122:J122"/>
    <mergeCell ref="E117:F117"/>
    <mergeCell ref="E116:F116"/>
    <mergeCell ref="E114:F114"/>
    <mergeCell ref="C116:D116"/>
    <mergeCell ref="C115:D115"/>
    <mergeCell ref="C114:D114"/>
    <mergeCell ref="E118:F118"/>
    <mergeCell ref="C117:D117"/>
    <mergeCell ref="C118:D118"/>
    <mergeCell ref="E115:F115"/>
    <mergeCell ref="C121:D121"/>
    <mergeCell ref="C119:D119"/>
    <mergeCell ref="C120:D120"/>
    <mergeCell ref="C122:D122"/>
    <mergeCell ref="I119:J119"/>
    <mergeCell ref="I106:J106"/>
    <mergeCell ref="I95:J95"/>
    <mergeCell ref="I96:J96"/>
    <mergeCell ref="I103:J103"/>
    <mergeCell ref="I104:J104"/>
    <mergeCell ref="I105:J105"/>
    <mergeCell ref="E105:F105"/>
    <mergeCell ref="C103:D103"/>
    <mergeCell ref="C104:D104"/>
    <mergeCell ref="L89:M89"/>
    <mergeCell ref="L88:M88"/>
    <mergeCell ref="L100:M100"/>
    <mergeCell ref="L99:M99"/>
    <mergeCell ref="L106:M106"/>
    <mergeCell ref="L101:M101"/>
    <mergeCell ref="L102:M102"/>
    <mergeCell ref="L103:M103"/>
    <mergeCell ref="L104:M104"/>
    <mergeCell ref="L105:M105"/>
    <mergeCell ref="L95:M95"/>
    <mergeCell ref="L96:M96"/>
    <mergeCell ref="L97:M97"/>
    <mergeCell ref="L98:M98"/>
    <mergeCell ref="L90:M90"/>
    <mergeCell ref="L91:M91"/>
    <mergeCell ref="L92:M92"/>
    <mergeCell ref="L93:M93"/>
    <mergeCell ref="L94:M94"/>
    <mergeCell ref="C101:D101"/>
    <mergeCell ref="C102:D102"/>
    <mergeCell ref="E92:F92"/>
    <mergeCell ref="E93:F93"/>
    <mergeCell ref="I29:J29"/>
    <mergeCell ref="I36:J36"/>
    <mergeCell ref="I31:J31"/>
    <mergeCell ref="I33:J33"/>
    <mergeCell ref="I34:J34"/>
    <mergeCell ref="I32:J32"/>
    <mergeCell ref="I35:J35"/>
    <mergeCell ref="C63:D63"/>
    <mergeCell ref="C64:D64"/>
    <mergeCell ref="C65:D65"/>
    <mergeCell ref="E41:F41"/>
    <mergeCell ref="C41:D41"/>
    <mergeCell ref="C46:D46"/>
    <mergeCell ref="C47:D47"/>
    <mergeCell ref="C53:D53"/>
    <mergeCell ref="C55:D55"/>
    <mergeCell ref="C56:D56"/>
    <mergeCell ref="C54:D54"/>
    <mergeCell ref="E47:F47"/>
    <mergeCell ref="C93:D93"/>
    <mergeCell ref="C45:D45"/>
    <mergeCell ref="E45:F45"/>
    <mergeCell ref="C43:D43"/>
    <mergeCell ref="C44:D44"/>
    <mergeCell ref="E44:F44"/>
    <mergeCell ref="C42:D42"/>
    <mergeCell ref="E42:F42"/>
    <mergeCell ref="E43:F43"/>
    <mergeCell ref="C89:D89"/>
    <mergeCell ref="C50:D50"/>
    <mergeCell ref="E50:F50"/>
    <mergeCell ref="C48:D48"/>
    <mergeCell ref="E48:F48"/>
    <mergeCell ref="E49:F49"/>
    <mergeCell ref="C51:D51"/>
    <mergeCell ref="E51:F51"/>
    <mergeCell ref="C52:D52"/>
    <mergeCell ref="E46:F46"/>
    <mergeCell ref="E53:F53"/>
    <mergeCell ref="E52:F52"/>
    <mergeCell ref="E57:F57"/>
    <mergeCell ref="E56:F56"/>
    <mergeCell ref="E54:F54"/>
    <mergeCell ref="E55:F55"/>
    <mergeCell ref="A12:B12"/>
    <mergeCell ref="A9:G9"/>
    <mergeCell ref="A7:H7"/>
    <mergeCell ref="C29:D29"/>
    <mergeCell ref="C30:D30"/>
    <mergeCell ref="C35:D35"/>
    <mergeCell ref="E35:F35"/>
    <mergeCell ref="C36:D36"/>
    <mergeCell ref="E36:F36"/>
    <mergeCell ref="E12:F12"/>
    <mergeCell ref="C12:D12"/>
    <mergeCell ref="C13:D13"/>
    <mergeCell ref="E20:F20"/>
    <mergeCell ref="E25:F25"/>
    <mergeCell ref="C26:D26"/>
    <mergeCell ref="C33:D33"/>
    <mergeCell ref="E33:F33"/>
    <mergeCell ref="C49:D49"/>
    <mergeCell ref="A5:N5"/>
    <mergeCell ref="I7:N7"/>
    <mergeCell ref="L22:M22"/>
    <mergeCell ref="L23:M23"/>
    <mergeCell ref="L13:M13"/>
    <mergeCell ref="L16:M16"/>
    <mergeCell ref="L14:M14"/>
    <mergeCell ref="L15:M15"/>
    <mergeCell ref="L21:M21"/>
    <mergeCell ref="L17:M17"/>
    <mergeCell ref="L18:M18"/>
    <mergeCell ref="L19:M19"/>
    <mergeCell ref="L20:M20"/>
    <mergeCell ref="C22:D22"/>
    <mergeCell ref="I13:J13"/>
    <mergeCell ref="E13:F13"/>
    <mergeCell ref="I12:J12"/>
    <mergeCell ref="K9:N9"/>
    <mergeCell ref="H9:J9"/>
    <mergeCell ref="L25:M25"/>
    <mergeCell ref="L24:M24"/>
    <mergeCell ref="I28:J28"/>
    <mergeCell ref="A10:N10"/>
    <mergeCell ref="A11:N11"/>
    <mergeCell ref="L12:M12"/>
    <mergeCell ref="L28:M28"/>
    <mergeCell ref="C20:D20"/>
    <mergeCell ref="E26:F26"/>
    <mergeCell ref="C27:D27"/>
    <mergeCell ref="E27:F27"/>
    <mergeCell ref="E28:F28"/>
    <mergeCell ref="C28:D28"/>
    <mergeCell ref="L26:M26"/>
    <mergeCell ref="L27:M27"/>
    <mergeCell ref="C18:D18"/>
    <mergeCell ref="E18:F18"/>
    <mergeCell ref="C19:D19"/>
    <mergeCell ref="E19:F19"/>
    <mergeCell ref="I19:J19"/>
    <mergeCell ref="I18:J18"/>
    <mergeCell ref="C21:D21"/>
    <mergeCell ref="A4:N4"/>
    <mergeCell ref="A3:N3"/>
    <mergeCell ref="A2:N2"/>
    <mergeCell ref="I27:J27"/>
    <mergeCell ref="I22:J22"/>
    <mergeCell ref="I20:J20"/>
    <mergeCell ref="I17:J17"/>
    <mergeCell ref="C24:D24"/>
    <mergeCell ref="C25:D25"/>
    <mergeCell ref="I21:J21"/>
    <mergeCell ref="I25:J25"/>
    <mergeCell ref="I23:J23"/>
    <mergeCell ref="C14:D14"/>
    <mergeCell ref="E14:F14"/>
    <mergeCell ref="I14:J14"/>
    <mergeCell ref="E15:F15"/>
    <mergeCell ref="I15:J15"/>
    <mergeCell ref="C15:D15"/>
    <mergeCell ref="C16:D16"/>
    <mergeCell ref="E16:F16"/>
    <mergeCell ref="I16:J16"/>
    <mergeCell ref="C17:D17"/>
    <mergeCell ref="E17:F17"/>
    <mergeCell ref="C23:D23"/>
    <mergeCell ref="L31:M31"/>
    <mergeCell ref="L30:M30"/>
    <mergeCell ref="L29:M29"/>
    <mergeCell ref="L55:M55"/>
    <mergeCell ref="L54:M54"/>
    <mergeCell ref="L48:M48"/>
    <mergeCell ref="L47:M47"/>
    <mergeCell ref="L46:M46"/>
    <mergeCell ref="L49:M49"/>
    <mergeCell ref="L44:M44"/>
    <mergeCell ref="L42:M42"/>
    <mergeCell ref="L43:M43"/>
    <mergeCell ref="L41:M41"/>
    <mergeCell ref="L40:M40"/>
    <mergeCell ref="L38:M38"/>
    <mergeCell ref="L39:M39"/>
    <mergeCell ref="L34:M34"/>
    <mergeCell ref="L35:M35"/>
    <mergeCell ref="L36:M36"/>
    <mergeCell ref="L37:M37"/>
    <mergeCell ref="L32:M32"/>
    <mergeCell ref="L33:M33"/>
    <mergeCell ref="L45:M45"/>
    <mergeCell ref="L50:M50"/>
    <mergeCell ref="L87:M87"/>
    <mergeCell ref="L82:M82"/>
    <mergeCell ref="L69:M69"/>
    <mergeCell ref="L70:M70"/>
    <mergeCell ref="L66:M66"/>
    <mergeCell ref="L67:M67"/>
    <mergeCell ref="L68:M68"/>
    <mergeCell ref="L72:M72"/>
    <mergeCell ref="L73:M73"/>
    <mergeCell ref="L74:M74"/>
    <mergeCell ref="L75:M75"/>
    <mergeCell ref="L76:M76"/>
    <mergeCell ref="L77:M77"/>
    <mergeCell ref="L78:M78"/>
    <mergeCell ref="L79:M79"/>
    <mergeCell ref="L71:M71"/>
    <mergeCell ref="L80:M80"/>
    <mergeCell ref="L81:M81"/>
    <mergeCell ref="L83:M83"/>
    <mergeCell ref="L84:M84"/>
    <mergeCell ref="L85:M85"/>
    <mergeCell ref="L86:M86"/>
    <mergeCell ref="L51:M51"/>
    <mergeCell ref="L53:M53"/>
    <mergeCell ref="L52:M52"/>
    <mergeCell ref="L59:M59"/>
    <mergeCell ref="L60:M60"/>
    <mergeCell ref="L61:M61"/>
    <mergeCell ref="L62:M62"/>
    <mergeCell ref="L65:M65"/>
    <mergeCell ref="L63:M63"/>
    <mergeCell ref="L64:M64"/>
    <mergeCell ref="L57:M57"/>
    <mergeCell ref="L58:M58"/>
    <mergeCell ref="L56:M56"/>
    <mergeCell ref="I38:J38"/>
    <mergeCell ref="C40:D40"/>
    <mergeCell ref="E40:F40"/>
    <mergeCell ref="C38:D38"/>
    <mergeCell ref="E38:F38"/>
    <mergeCell ref="C39:D39"/>
    <mergeCell ref="E39:F39"/>
    <mergeCell ref="I37:J37"/>
    <mergeCell ref="C58:D58"/>
    <mergeCell ref="C57:D57"/>
    <mergeCell ref="I55:J55"/>
    <mergeCell ref="I56:J56"/>
    <mergeCell ref="I57:J57"/>
    <mergeCell ref="I58:J58"/>
    <mergeCell ref="E58:F58"/>
    <mergeCell ref="I54:J54"/>
    <mergeCell ref="I39:J39"/>
    <mergeCell ref="I41:J41"/>
    <mergeCell ref="I40:J40"/>
    <mergeCell ref="I44:J44"/>
    <mergeCell ref="I42:J42"/>
    <mergeCell ref="I43:J43"/>
    <mergeCell ref="I46:J46"/>
    <mergeCell ref="I45:J45"/>
    <mergeCell ref="C60:D60"/>
    <mergeCell ref="C61:D61"/>
    <mergeCell ref="C62:D62"/>
    <mergeCell ref="C59:D59"/>
    <mergeCell ref="C69:D69"/>
    <mergeCell ref="C67:D67"/>
    <mergeCell ref="C68:D68"/>
    <mergeCell ref="C81:D81"/>
    <mergeCell ref="C82:D82"/>
    <mergeCell ref="C71:D71"/>
    <mergeCell ref="C70:D70"/>
    <mergeCell ref="C66:D66"/>
    <mergeCell ref="C84:D84"/>
    <mergeCell ref="C85:D85"/>
    <mergeCell ref="C86:D86"/>
    <mergeCell ref="C73:D73"/>
    <mergeCell ref="C76:D76"/>
    <mergeCell ref="C77:D77"/>
    <mergeCell ref="C78:D78"/>
    <mergeCell ref="C79:D79"/>
    <mergeCell ref="E85:F85"/>
    <mergeCell ref="E83:F83"/>
    <mergeCell ref="E84:F84"/>
    <mergeCell ref="E86:F86"/>
    <mergeCell ref="E87:F87"/>
    <mergeCell ref="I77:J77"/>
    <mergeCell ref="I78:J78"/>
    <mergeCell ref="C80:D80"/>
    <mergeCell ref="I90:J90"/>
    <mergeCell ref="I88:J88"/>
    <mergeCell ref="I89:J89"/>
    <mergeCell ref="E88:F88"/>
    <mergeCell ref="E89:F89"/>
    <mergeCell ref="C90:D90"/>
    <mergeCell ref="E90:F90"/>
    <mergeCell ref="I82:J82"/>
    <mergeCell ref="I83:J83"/>
    <mergeCell ref="I84:J84"/>
    <mergeCell ref="I85:J85"/>
    <mergeCell ref="I81:J81"/>
    <mergeCell ref="E82:F82"/>
    <mergeCell ref="E78:F78"/>
    <mergeCell ref="E79:F79"/>
    <mergeCell ref="E80:F80"/>
    <mergeCell ref="E81:F81"/>
    <mergeCell ref="I79:J79"/>
    <mergeCell ref="I80:J80"/>
    <mergeCell ref="C83:D83"/>
    <mergeCell ref="E62:F62"/>
    <mergeCell ref="E69:F69"/>
    <mergeCell ref="E70:F70"/>
    <mergeCell ref="E71:F71"/>
    <mergeCell ref="E63:F63"/>
    <mergeCell ref="E64:F64"/>
    <mergeCell ref="E65:F65"/>
    <mergeCell ref="E66:F66"/>
    <mergeCell ref="E67:F67"/>
    <mergeCell ref="E68:F68"/>
    <mergeCell ref="E23:F23"/>
    <mergeCell ref="E30:F30"/>
    <mergeCell ref="E29:F29"/>
    <mergeCell ref="I30:J30"/>
    <mergeCell ref="I26:J26"/>
    <mergeCell ref="I24:J24"/>
    <mergeCell ref="I100:J100"/>
    <mergeCell ref="I101:J101"/>
    <mergeCell ref="I91:J91"/>
    <mergeCell ref="I92:J92"/>
    <mergeCell ref="I94:J94"/>
    <mergeCell ref="I93:J93"/>
    <mergeCell ref="I98:J98"/>
    <mergeCell ref="I99:J99"/>
    <mergeCell ref="I97:J97"/>
    <mergeCell ref="I47:J47"/>
    <mergeCell ref="I48:J48"/>
    <mergeCell ref="I51:J51"/>
    <mergeCell ref="I50:J50"/>
    <mergeCell ref="I49:J49"/>
    <mergeCell ref="I53:J53"/>
    <mergeCell ref="I52:J52"/>
    <mergeCell ref="I86:J86"/>
    <mergeCell ref="I69:J69"/>
    <mergeCell ref="C31:D31"/>
    <mergeCell ref="E31:F31"/>
    <mergeCell ref="C32:D32"/>
    <mergeCell ref="E32:F32"/>
    <mergeCell ref="I102:J102"/>
    <mergeCell ref="I87:J87"/>
    <mergeCell ref="I71:J71"/>
    <mergeCell ref="I72:J72"/>
    <mergeCell ref="I59:J59"/>
    <mergeCell ref="I60:J60"/>
    <mergeCell ref="E72:F72"/>
    <mergeCell ref="C72:D72"/>
    <mergeCell ref="I70:J70"/>
    <mergeCell ref="I66:J66"/>
    <mergeCell ref="I67:J67"/>
    <mergeCell ref="I68:J68"/>
    <mergeCell ref="I61:J61"/>
    <mergeCell ref="I62:J62"/>
    <mergeCell ref="I65:J65"/>
    <mergeCell ref="I64:J64"/>
    <mergeCell ref="I63:J63"/>
    <mergeCell ref="E59:F59"/>
    <mergeCell ref="E60:F60"/>
    <mergeCell ref="E61:F61"/>
    <mergeCell ref="A1:N1"/>
    <mergeCell ref="A127:E127"/>
    <mergeCell ref="A128:E128"/>
    <mergeCell ref="C124:D124"/>
    <mergeCell ref="I75:J75"/>
    <mergeCell ref="I76:J76"/>
    <mergeCell ref="E76:F76"/>
    <mergeCell ref="E77:F77"/>
    <mergeCell ref="I73:J73"/>
    <mergeCell ref="I74:J74"/>
    <mergeCell ref="E73:F73"/>
    <mergeCell ref="C74:D74"/>
    <mergeCell ref="C75:D75"/>
    <mergeCell ref="E75:F75"/>
    <mergeCell ref="E74:F74"/>
    <mergeCell ref="E21:F21"/>
    <mergeCell ref="E22:F22"/>
    <mergeCell ref="E24:F24"/>
    <mergeCell ref="A126:F126"/>
    <mergeCell ref="A125:D125"/>
    <mergeCell ref="C34:D34"/>
    <mergeCell ref="E34:F34"/>
    <mergeCell ref="C37:D37"/>
    <mergeCell ref="E37:F37"/>
  </mergeCells>
  <dataValidations count="2">
    <dataValidation type="list" allowBlank="1" showErrorMessage="1" sqref="A9">
      <formula1>"[Selecione],Ficção,Documentário,Obra de Variedade,Reality Show"</formula1>
    </dataValidation>
    <dataValidation type="list" allowBlank="1" showErrorMessage="1" sqref="H9">
      <formula1>"[Selecione],Longa-metragem,Obra seriada,Telefilme"</formula1>
    </dataValidation>
  </dataValidations>
  <pageMargins left="0.51181102362204722" right="0.51181102362204722" top="0.78740157480314965" bottom="0.78740157480314965" header="0.31496062992125984" footer="0.31496062992125984"/>
  <pageSetup paperSize="9" scale="40" fitToWidth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/>
  </sheetViews>
  <sheetFormatPr defaultColWidth="17.28515625" defaultRowHeight="15" customHeight="1" x14ac:dyDescent="0.2"/>
  <cols>
    <col min="1" max="1" width="5.140625" customWidth="1"/>
    <col min="2" max="2" width="19.5703125" customWidth="1"/>
    <col min="3" max="3" width="24.28515625" customWidth="1"/>
    <col min="4" max="4" width="18.42578125" customWidth="1"/>
    <col min="5" max="5" width="11.5703125" customWidth="1"/>
    <col min="6" max="6" width="5.5703125" customWidth="1"/>
    <col min="7" max="7" width="22.140625" customWidth="1"/>
    <col min="8" max="8" width="20.28515625" customWidth="1"/>
    <col min="9" max="9" width="2.140625" customWidth="1"/>
    <col min="10" max="10" width="24.5703125" customWidth="1"/>
    <col min="11" max="11" width="16" customWidth="1"/>
    <col min="12" max="12" width="8" customWidth="1"/>
    <col min="13" max="13" width="19.5703125" customWidth="1"/>
    <col min="14" max="14" width="13.28515625" customWidth="1"/>
  </cols>
  <sheetData>
    <row r="1" spans="1:14" ht="82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9.5" customHeight="1" x14ac:dyDescent="0.2">
      <c r="A2" s="99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23.25" customHeight="1" x14ac:dyDescent="0.2">
      <c r="A3" s="99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23.25" customHeight="1" x14ac:dyDescent="0.2">
      <c r="A4" s="99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78.75" customHeight="1" x14ac:dyDescent="0.2">
      <c r="A5" s="182" t="s">
        <v>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38.25" customHeight="1" x14ac:dyDescent="0.3">
      <c r="A6" s="140" t="s">
        <v>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ht="25.5" customHeight="1" x14ac:dyDescent="0.3">
      <c r="A7" s="2" t="s">
        <v>5</v>
      </c>
      <c r="B7" s="3"/>
      <c r="C7" s="3"/>
      <c r="D7" s="3"/>
      <c r="E7" s="3"/>
      <c r="F7" s="3"/>
      <c r="G7" s="4"/>
      <c r="H7" s="2"/>
      <c r="I7" s="36"/>
      <c r="J7" s="10"/>
      <c r="K7" s="2" t="s">
        <v>30</v>
      </c>
      <c r="L7" s="36"/>
      <c r="M7" s="3"/>
      <c r="N7" s="10"/>
    </row>
    <row r="8" spans="1:14" ht="25.5" customHeight="1" x14ac:dyDescent="0.2">
      <c r="A8" s="185"/>
      <c r="B8" s="101"/>
      <c r="C8" s="101"/>
      <c r="D8" s="101"/>
      <c r="E8" s="101"/>
      <c r="F8" s="101"/>
      <c r="G8" s="101"/>
      <c r="H8" s="101"/>
      <c r="I8" s="101"/>
      <c r="J8" s="102"/>
      <c r="K8" s="147"/>
      <c r="L8" s="101"/>
      <c r="M8" s="101"/>
      <c r="N8" s="102"/>
    </row>
    <row r="9" spans="1:14" ht="25.5" customHeight="1" x14ac:dyDescent="0.3">
      <c r="A9" s="9" t="s">
        <v>32</v>
      </c>
      <c r="B9" s="10"/>
      <c r="C9" s="11"/>
      <c r="D9" s="38"/>
      <c r="E9" s="9" t="s">
        <v>33</v>
      </c>
      <c r="F9" s="39"/>
      <c r="G9" s="40"/>
      <c r="H9" s="4"/>
      <c r="I9" s="41"/>
      <c r="J9" s="6" t="s">
        <v>34</v>
      </c>
      <c r="K9" s="10"/>
      <c r="L9" s="11"/>
      <c r="M9" s="9" t="s">
        <v>35</v>
      </c>
      <c r="N9" s="11"/>
    </row>
    <row r="10" spans="1:14" ht="25.5" customHeight="1" x14ac:dyDescent="0.2">
      <c r="A10" s="148" t="s">
        <v>36</v>
      </c>
      <c r="B10" s="101"/>
      <c r="C10" s="101"/>
      <c r="D10" s="102"/>
      <c r="E10" s="148" t="s">
        <v>9</v>
      </c>
      <c r="F10" s="101"/>
      <c r="G10" s="101"/>
      <c r="H10" s="102"/>
      <c r="I10" s="42"/>
      <c r="J10" s="148" t="s">
        <v>9</v>
      </c>
      <c r="K10" s="101"/>
      <c r="L10" s="102"/>
      <c r="M10" s="148"/>
      <c r="N10" s="102"/>
    </row>
    <row r="11" spans="1:14" ht="25.5" customHeight="1" x14ac:dyDescent="0.3">
      <c r="A11" s="9" t="s">
        <v>37</v>
      </c>
      <c r="B11" s="9"/>
      <c r="C11" s="9"/>
      <c r="D11" s="9"/>
      <c r="E11" s="9"/>
      <c r="F11" s="9"/>
      <c r="G11" s="9"/>
      <c r="H11" s="9"/>
      <c r="I11" s="2"/>
      <c r="J11" s="9"/>
      <c r="K11" s="9"/>
      <c r="L11" s="9"/>
      <c r="M11" s="9"/>
      <c r="N11" s="9"/>
    </row>
    <row r="12" spans="1:14" ht="39.75" customHeight="1" x14ac:dyDescent="0.2">
      <c r="A12" s="179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</row>
    <row r="13" spans="1:14" ht="20.25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21.75" customHeight="1" x14ac:dyDescent="0.2">
      <c r="A14" s="132" t="s">
        <v>38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ht="21.75" customHeight="1" x14ac:dyDescent="0.2">
      <c r="A15" s="44" t="s">
        <v>39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ht="38.25" customHeight="1" x14ac:dyDescent="0.2">
      <c r="A16" s="183" t="s">
        <v>40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37.5" customHeight="1" x14ac:dyDescent="0.2">
      <c r="A17" s="183" t="s">
        <v>41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39" customHeight="1" x14ac:dyDescent="0.2">
      <c r="A18" s="158" t="s">
        <v>11</v>
      </c>
      <c r="B18" s="102"/>
      <c r="C18" s="184" t="s">
        <v>12</v>
      </c>
      <c r="D18" s="102"/>
      <c r="E18" s="46" t="s">
        <v>42</v>
      </c>
      <c r="F18" s="158" t="s">
        <v>43</v>
      </c>
      <c r="G18" s="102"/>
      <c r="H18" s="46" t="s">
        <v>44</v>
      </c>
      <c r="I18" s="186" t="s">
        <v>45</v>
      </c>
      <c r="J18" s="102"/>
      <c r="K18" s="187" t="s">
        <v>46</v>
      </c>
      <c r="L18" s="102"/>
      <c r="M18" s="187" t="s">
        <v>47</v>
      </c>
      <c r="N18" s="102"/>
    </row>
    <row r="19" spans="1:14" ht="26.25" customHeight="1" x14ac:dyDescent="0.2">
      <c r="A19" s="17">
        <v>1</v>
      </c>
      <c r="B19" s="18"/>
      <c r="C19" s="176" t="s">
        <v>48</v>
      </c>
      <c r="D19" s="177"/>
      <c r="E19" s="47"/>
      <c r="F19" s="129"/>
      <c r="G19" s="130"/>
      <c r="H19" s="48"/>
      <c r="I19" s="180"/>
      <c r="J19" s="130"/>
      <c r="K19" s="181"/>
      <c r="L19" s="130"/>
      <c r="M19" s="178">
        <f>SUM(K20:L50)/2</f>
        <v>3</v>
      </c>
      <c r="N19" s="175"/>
    </row>
    <row r="20" spans="1:14" ht="20.25" customHeight="1" x14ac:dyDescent="0.2">
      <c r="A20" s="49" t="s">
        <v>21</v>
      </c>
      <c r="B20" s="50"/>
      <c r="C20" s="160" t="s">
        <v>49</v>
      </c>
      <c r="D20" s="106"/>
      <c r="E20" s="51"/>
      <c r="F20" s="150"/>
      <c r="G20" s="106"/>
      <c r="H20" s="60"/>
      <c r="I20" s="107"/>
      <c r="J20" s="106"/>
      <c r="K20" s="108">
        <f>SUM(K21:L22)</f>
        <v>3</v>
      </c>
      <c r="L20" s="106"/>
      <c r="M20" s="172"/>
      <c r="N20" s="173"/>
    </row>
    <row r="21" spans="1:14" ht="20.25" customHeight="1" x14ac:dyDescent="0.2">
      <c r="A21" s="49"/>
      <c r="B21" s="24" t="s">
        <v>23</v>
      </c>
      <c r="C21" s="110" t="s">
        <v>77</v>
      </c>
      <c r="D21" s="106"/>
      <c r="E21" s="51">
        <v>1</v>
      </c>
      <c r="F21" s="105" t="s">
        <v>54</v>
      </c>
      <c r="G21" s="106"/>
      <c r="H21" s="60">
        <v>1</v>
      </c>
      <c r="I21" s="107">
        <v>2</v>
      </c>
      <c r="J21" s="106"/>
      <c r="K21" s="107">
        <f t="shared" ref="K21:K22" si="0">E21*H21*I21</f>
        <v>2</v>
      </c>
      <c r="L21" s="106"/>
      <c r="M21" s="172"/>
      <c r="N21" s="173"/>
    </row>
    <row r="22" spans="1:14" ht="20.25" customHeight="1" x14ac:dyDescent="0.2">
      <c r="A22" s="49"/>
      <c r="B22" s="24" t="s">
        <v>137</v>
      </c>
      <c r="C22" s="110" t="s">
        <v>138</v>
      </c>
      <c r="D22" s="106"/>
      <c r="E22" s="51">
        <v>1</v>
      </c>
      <c r="F22" s="105" t="s">
        <v>54</v>
      </c>
      <c r="G22" s="106"/>
      <c r="H22" s="60">
        <v>1</v>
      </c>
      <c r="I22" s="107">
        <v>1</v>
      </c>
      <c r="J22" s="106"/>
      <c r="K22" s="107">
        <f t="shared" si="0"/>
        <v>1</v>
      </c>
      <c r="L22" s="106"/>
      <c r="M22" s="172"/>
      <c r="N22" s="173"/>
    </row>
    <row r="23" spans="1:14" ht="39.75" customHeight="1" x14ac:dyDescent="0.2">
      <c r="A23" s="49" t="s">
        <v>24</v>
      </c>
      <c r="B23" s="24"/>
      <c r="C23" s="160" t="s">
        <v>139</v>
      </c>
      <c r="D23" s="106"/>
      <c r="E23" s="63"/>
      <c r="F23" s="105"/>
      <c r="G23" s="106"/>
      <c r="H23" s="64"/>
      <c r="I23" s="107"/>
      <c r="J23" s="106"/>
      <c r="K23" s="108">
        <f>SUM(K24:L27)</f>
        <v>0</v>
      </c>
      <c r="L23" s="106"/>
      <c r="M23" s="172"/>
      <c r="N23" s="173"/>
    </row>
    <row r="24" spans="1:14" ht="20.25" customHeight="1" x14ac:dyDescent="0.2">
      <c r="A24" s="65"/>
      <c r="B24" s="24" t="s">
        <v>26</v>
      </c>
      <c r="C24" s="110" t="s">
        <v>69</v>
      </c>
      <c r="D24" s="106"/>
      <c r="E24" s="51"/>
      <c r="F24" s="105" t="s">
        <v>140</v>
      </c>
      <c r="G24" s="106"/>
      <c r="H24" s="60"/>
      <c r="I24" s="107"/>
      <c r="J24" s="106"/>
      <c r="K24" s="107">
        <f t="shared" ref="K24:K27" si="1">E24*H24*I24</f>
        <v>0</v>
      </c>
      <c r="L24" s="106"/>
      <c r="M24" s="172"/>
      <c r="N24" s="173"/>
    </row>
    <row r="25" spans="1:14" ht="20.25" customHeight="1" x14ac:dyDescent="0.2">
      <c r="A25" s="65"/>
      <c r="B25" s="24" t="s">
        <v>141</v>
      </c>
      <c r="C25" s="110" t="s">
        <v>142</v>
      </c>
      <c r="D25" s="106"/>
      <c r="E25" s="66"/>
      <c r="F25" s="105" t="s">
        <v>143</v>
      </c>
      <c r="G25" s="106"/>
      <c r="H25" s="67"/>
      <c r="I25" s="107"/>
      <c r="J25" s="106"/>
      <c r="K25" s="107">
        <f t="shared" si="1"/>
        <v>0</v>
      </c>
      <c r="L25" s="106"/>
      <c r="M25" s="172"/>
      <c r="N25" s="173"/>
    </row>
    <row r="26" spans="1:14" ht="20.25" customHeight="1" x14ac:dyDescent="0.2">
      <c r="A26" s="65"/>
      <c r="B26" s="24" t="s">
        <v>144</v>
      </c>
      <c r="C26" s="110" t="s">
        <v>60</v>
      </c>
      <c r="D26" s="106"/>
      <c r="E26" s="66"/>
      <c r="F26" s="105" t="s">
        <v>140</v>
      </c>
      <c r="G26" s="106"/>
      <c r="H26" s="67"/>
      <c r="I26" s="107"/>
      <c r="J26" s="106"/>
      <c r="K26" s="107">
        <f t="shared" si="1"/>
        <v>0</v>
      </c>
      <c r="L26" s="106"/>
      <c r="M26" s="172"/>
      <c r="N26" s="173"/>
    </row>
    <row r="27" spans="1:14" ht="20.25" customHeight="1" x14ac:dyDescent="0.2">
      <c r="A27" s="65"/>
      <c r="B27" s="24" t="s">
        <v>145</v>
      </c>
      <c r="C27" s="110" t="s">
        <v>63</v>
      </c>
      <c r="D27" s="106"/>
      <c r="E27" s="66"/>
      <c r="F27" s="105" t="s">
        <v>146</v>
      </c>
      <c r="G27" s="106"/>
      <c r="H27" s="67"/>
      <c r="I27" s="107"/>
      <c r="J27" s="106"/>
      <c r="K27" s="107">
        <f t="shared" si="1"/>
        <v>0</v>
      </c>
      <c r="L27" s="106"/>
      <c r="M27" s="172"/>
      <c r="N27" s="173"/>
    </row>
    <row r="28" spans="1:14" ht="38.25" customHeight="1" x14ac:dyDescent="0.2">
      <c r="A28" s="49" t="s">
        <v>27</v>
      </c>
      <c r="B28" s="24"/>
      <c r="C28" s="160" t="s">
        <v>147</v>
      </c>
      <c r="D28" s="106"/>
      <c r="E28" s="51"/>
      <c r="F28" s="105"/>
      <c r="G28" s="106"/>
      <c r="H28" s="60"/>
      <c r="I28" s="107"/>
      <c r="J28" s="106"/>
      <c r="K28" s="108">
        <f>SUM(K29:L31)</f>
        <v>0</v>
      </c>
      <c r="L28" s="106"/>
      <c r="M28" s="172"/>
      <c r="N28" s="173"/>
    </row>
    <row r="29" spans="1:14" ht="20.25" customHeight="1" x14ac:dyDescent="0.2">
      <c r="A29" s="65"/>
      <c r="B29" s="24" t="s">
        <v>29</v>
      </c>
      <c r="C29" s="110" t="s">
        <v>148</v>
      </c>
      <c r="D29" s="106"/>
      <c r="E29" s="51"/>
      <c r="F29" s="105" t="s">
        <v>43</v>
      </c>
      <c r="G29" s="106"/>
      <c r="H29" s="60"/>
      <c r="I29" s="107"/>
      <c r="J29" s="106"/>
      <c r="K29" s="107">
        <f t="shared" ref="K29:K31" si="2">E29*H29*I29</f>
        <v>0</v>
      </c>
      <c r="L29" s="106"/>
      <c r="M29" s="172"/>
      <c r="N29" s="173"/>
    </row>
    <row r="30" spans="1:14" ht="20.25" customHeight="1" x14ac:dyDescent="0.2">
      <c r="A30" s="65"/>
      <c r="B30" s="24" t="s">
        <v>149</v>
      </c>
      <c r="C30" s="110" t="s">
        <v>150</v>
      </c>
      <c r="D30" s="106"/>
      <c r="E30" s="51"/>
      <c r="F30" s="105" t="s">
        <v>151</v>
      </c>
      <c r="G30" s="106"/>
      <c r="H30" s="60"/>
      <c r="I30" s="107"/>
      <c r="J30" s="106"/>
      <c r="K30" s="107">
        <f t="shared" si="2"/>
        <v>0</v>
      </c>
      <c r="L30" s="106"/>
      <c r="M30" s="172"/>
      <c r="N30" s="173"/>
    </row>
    <row r="31" spans="1:14" ht="20.25" customHeight="1" x14ac:dyDescent="0.2">
      <c r="A31" s="65"/>
      <c r="B31" s="24" t="s">
        <v>152</v>
      </c>
      <c r="C31" s="110" t="s">
        <v>153</v>
      </c>
      <c r="D31" s="106"/>
      <c r="E31" s="51"/>
      <c r="F31" s="105" t="s">
        <v>43</v>
      </c>
      <c r="G31" s="106"/>
      <c r="H31" s="60"/>
      <c r="I31" s="107"/>
      <c r="J31" s="106"/>
      <c r="K31" s="107">
        <f t="shared" si="2"/>
        <v>0</v>
      </c>
      <c r="L31" s="106"/>
      <c r="M31" s="172"/>
      <c r="N31" s="173"/>
    </row>
    <row r="32" spans="1:14" ht="20.25" customHeight="1" x14ac:dyDescent="0.2">
      <c r="A32" s="49" t="s">
        <v>154</v>
      </c>
      <c r="B32" s="24"/>
      <c r="C32" s="160" t="s">
        <v>155</v>
      </c>
      <c r="D32" s="106"/>
      <c r="E32" s="51"/>
      <c r="F32" s="105"/>
      <c r="G32" s="106"/>
      <c r="H32" s="60"/>
      <c r="I32" s="107"/>
      <c r="J32" s="106"/>
      <c r="K32" s="108">
        <f>SUM(K33:L35)</f>
        <v>0</v>
      </c>
      <c r="L32" s="106"/>
      <c r="M32" s="172"/>
      <c r="N32" s="173"/>
    </row>
    <row r="33" spans="1:14" ht="40.5" customHeight="1" x14ac:dyDescent="0.2">
      <c r="A33" s="65"/>
      <c r="B33" s="24" t="s">
        <v>156</v>
      </c>
      <c r="C33" s="110" t="s">
        <v>157</v>
      </c>
      <c r="D33" s="106"/>
      <c r="E33" s="51"/>
      <c r="F33" s="105" t="s">
        <v>158</v>
      </c>
      <c r="G33" s="106"/>
      <c r="H33" s="60"/>
      <c r="I33" s="107"/>
      <c r="J33" s="106"/>
      <c r="K33" s="107">
        <f t="shared" ref="K33:K35" si="3">E33*H33*I33</f>
        <v>0</v>
      </c>
      <c r="L33" s="106"/>
      <c r="M33" s="172"/>
      <c r="N33" s="173"/>
    </row>
    <row r="34" spans="1:14" ht="36.75" customHeight="1" x14ac:dyDescent="0.2">
      <c r="A34" s="65"/>
      <c r="B34" s="24" t="s">
        <v>159</v>
      </c>
      <c r="C34" s="110" t="s">
        <v>160</v>
      </c>
      <c r="D34" s="106"/>
      <c r="E34" s="51"/>
      <c r="F34" s="105" t="s">
        <v>158</v>
      </c>
      <c r="G34" s="106"/>
      <c r="H34" s="60"/>
      <c r="I34" s="107"/>
      <c r="J34" s="106"/>
      <c r="K34" s="107">
        <f t="shared" si="3"/>
        <v>0</v>
      </c>
      <c r="L34" s="106"/>
      <c r="M34" s="172"/>
      <c r="N34" s="173"/>
    </row>
    <row r="35" spans="1:14" ht="36.75" customHeight="1" x14ac:dyDescent="0.2">
      <c r="A35" s="65"/>
      <c r="B35" s="24" t="s">
        <v>161</v>
      </c>
      <c r="C35" s="110" t="s">
        <v>162</v>
      </c>
      <c r="D35" s="106"/>
      <c r="E35" s="51"/>
      <c r="F35" s="105"/>
      <c r="G35" s="106"/>
      <c r="H35" s="60"/>
      <c r="I35" s="107"/>
      <c r="J35" s="106"/>
      <c r="K35" s="107">
        <f t="shared" si="3"/>
        <v>0</v>
      </c>
      <c r="L35" s="106"/>
      <c r="M35" s="172"/>
      <c r="N35" s="173"/>
    </row>
    <row r="36" spans="1:14" ht="20.25" customHeight="1" x14ac:dyDescent="0.2">
      <c r="A36" s="49" t="s">
        <v>163</v>
      </c>
      <c r="B36" s="50"/>
      <c r="C36" s="160" t="s">
        <v>164</v>
      </c>
      <c r="D36" s="106"/>
      <c r="E36" s="63"/>
      <c r="F36" s="150"/>
      <c r="G36" s="106"/>
      <c r="H36" s="64"/>
      <c r="I36" s="108"/>
      <c r="J36" s="106"/>
      <c r="K36" s="108">
        <f>SUM(K37:L39)</f>
        <v>0</v>
      </c>
      <c r="L36" s="106"/>
      <c r="M36" s="172"/>
      <c r="N36" s="173"/>
    </row>
    <row r="37" spans="1:14" ht="20.25" customHeight="1" x14ac:dyDescent="0.2">
      <c r="A37" s="65"/>
      <c r="B37" s="24" t="s">
        <v>165</v>
      </c>
      <c r="C37" s="110" t="s">
        <v>166</v>
      </c>
      <c r="D37" s="106"/>
      <c r="E37" s="51"/>
      <c r="F37" s="105"/>
      <c r="G37" s="106"/>
      <c r="H37" s="60"/>
      <c r="I37" s="107"/>
      <c r="J37" s="106"/>
      <c r="K37" s="107">
        <f t="shared" ref="K37:K39" si="4">E37*H37*I37</f>
        <v>0</v>
      </c>
      <c r="L37" s="106"/>
      <c r="M37" s="172"/>
      <c r="N37" s="173"/>
    </row>
    <row r="38" spans="1:14" ht="40.5" customHeight="1" x14ac:dyDescent="0.2">
      <c r="A38" s="65"/>
      <c r="B38" s="24" t="s">
        <v>167</v>
      </c>
      <c r="C38" s="110" t="s">
        <v>168</v>
      </c>
      <c r="D38" s="106"/>
      <c r="E38" s="51"/>
      <c r="F38" s="105"/>
      <c r="G38" s="106"/>
      <c r="H38" s="60"/>
      <c r="I38" s="107"/>
      <c r="J38" s="106"/>
      <c r="K38" s="107">
        <f t="shared" si="4"/>
        <v>0</v>
      </c>
      <c r="L38" s="106"/>
      <c r="M38" s="172"/>
      <c r="N38" s="173"/>
    </row>
    <row r="39" spans="1:14" ht="20.25" customHeight="1" x14ac:dyDescent="0.2">
      <c r="A39" s="65"/>
      <c r="B39" s="24" t="s">
        <v>169</v>
      </c>
      <c r="C39" s="110" t="s">
        <v>170</v>
      </c>
      <c r="D39" s="106"/>
      <c r="E39" s="63"/>
      <c r="F39" s="105"/>
      <c r="G39" s="106"/>
      <c r="H39" s="64"/>
      <c r="I39" s="107"/>
      <c r="J39" s="106"/>
      <c r="K39" s="107">
        <f t="shared" si="4"/>
        <v>0</v>
      </c>
      <c r="L39" s="106"/>
      <c r="M39" s="172"/>
      <c r="N39" s="173"/>
    </row>
    <row r="40" spans="1:14" ht="39.75" customHeight="1" x14ac:dyDescent="0.2">
      <c r="A40" s="49" t="s">
        <v>171</v>
      </c>
      <c r="B40" s="50"/>
      <c r="C40" s="160" t="s">
        <v>172</v>
      </c>
      <c r="D40" s="106"/>
      <c r="E40" s="63"/>
      <c r="F40" s="150"/>
      <c r="G40" s="106"/>
      <c r="H40" s="64"/>
      <c r="I40" s="108"/>
      <c r="J40" s="106"/>
      <c r="K40" s="108">
        <f>SUM(K41:L44)</f>
        <v>0</v>
      </c>
      <c r="L40" s="106"/>
      <c r="M40" s="172"/>
      <c r="N40" s="173"/>
    </row>
    <row r="41" spans="1:14" ht="20.25" customHeight="1" x14ac:dyDescent="0.2">
      <c r="A41" s="65"/>
      <c r="B41" s="24" t="s">
        <v>173</v>
      </c>
      <c r="C41" s="110" t="s">
        <v>174</v>
      </c>
      <c r="D41" s="106"/>
      <c r="E41" s="63"/>
      <c r="F41" s="105"/>
      <c r="G41" s="106"/>
      <c r="H41" s="64"/>
      <c r="I41" s="107"/>
      <c r="J41" s="106"/>
      <c r="K41" s="107">
        <f t="shared" ref="K41:K44" si="5">E41*H41*I41</f>
        <v>0</v>
      </c>
      <c r="L41" s="106"/>
      <c r="M41" s="172"/>
      <c r="N41" s="173"/>
    </row>
    <row r="42" spans="1:14" ht="20.25" customHeight="1" x14ac:dyDescent="0.2">
      <c r="A42" s="65"/>
      <c r="B42" s="24" t="s">
        <v>175</v>
      </c>
      <c r="C42" s="110" t="s">
        <v>176</v>
      </c>
      <c r="D42" s="106"/>
      <c r="E42" s="63"/>
      <c r="F42" s="105"/>
      <c r="G42" s="106"/>
      <c r="H42" s="64"/>
      <c r="I42" s="107"/>
      <c r="J42" s="106"/>
      <c r="K42" s="107">
        <f t="shared" si="5"/>
        <v>0</v>
      </c>
      <c r="L42" s="106"/>
      <c r="M42" s="172"/>
      <c r="N42" s="173"/>
    </row>
    <row r="43" spans="1:14" ht="20.25" customHeight="1" x14ac:dyDescent="0.2">
      <c r="A43" s="65"/>
      <c r="B43" s="24" t="s">
        <v>177</v>
      </c>
      <c r="C43" s="110" t="s">
        <v>178</v>
      </c>
      <c r="D43" s="106"/>
      <c r="E43" s="63"/>
      <c r="F43" s="105"/>
      <c r="G43" s="106"/>
      <c r="H43" s="64"/>
      <c r="I43" s="107"/>
      <c r="J43" s="106"/>
      <c r="K43" s="107">
        <f t="shared" si="5"/>
        <v>0</v>
      </c>
      <c r="L43" s="106"/>
      <c r="M43" s="172"/>
      <c r="N43" s="173"/>
    </row>
    <row r="44" spans="1:14" ht="20.25" customHeight="1" x14ac:dyDescent="0.2">
      <c r="A44" s="65"/>
      <c r="B44" s="24" t="s">
        <v>179</v>
      </c>
      <c r="C44" s="110" t="s">
        <v>180</v>
      </c>
      <c r="D44" s="106"/>
      <c r="E44" s="63"/>
      <c r="F44" s="105"/>
      <c r="G44" s="106"/>
      <c r="H44" s="64"/>
      <c r="I44" s="107"/>
      <c r="J44" s="106"/>
      <c r="K44" s="107">
        <f t="shared" si="5"/>
        <v>0</v>
      </c>
      <c r="L44" s="106"/>
      <c r="M44" s="172"/>
      <c r="N44" s="173"/>
    </row>
    <row r="45" spans="1:14" ht="20.25" customHeight="1" x14ac:dyDescent="0.2">
      <c r="A45" s="49" t="s">
        <v>181</v>
      </c>
      <c r="B45" s="50"/>
      <c r="C45" s="160" t="s">
        <v>182</v>
      </c>
      <c r="D45" s="106"/>
      <c r="E45" s="63"/>
      <c r="F45" s="150"/>
      <c r="G45" s="106"/>
      <c r="H45" s="64"/>
      <c r="I45" s="108"/>
      <c r="J45" s="106"/>
      <c r="K45" s="108">
        <f>SUM(K46:L48)</f>
        <v>0</v>
      </c>
      <c r="L45" s="106"/>
      <c r="M45" s="172"/>
      <c r="N45" s="173"/>
    </row>
    <row r="46" spans="1:14" ht="20.25" customHeight="1" x14ac:dyDescent="0.2">
      <c r="A46" s="65"/>
      <c r="B46" s="24" t="s">
        <v>183</v>
      </c>
      <c r="C46" s="110" t="s">
        <v>184</v>
      </c>
      <c r="D46" s="106"/>
      <c r="E46" s="63"/>
      <c r="F46" s="105"/>
      <c r="G46" s="106"/>
      <c r="H46" s="64"/>
      <c r="I46" s="107"/>
      <c r="J46" s="106"/>
      <c r="K46" s="107">
        <f t="shared" ref="K46:K48" si="6">E46*H46*I46</f>
        <v>0</v>
      </c>
      <c r="L46" s="106"/>
      <c r="M46" s="172"/>
      <c r="N46" s="173"/>
    </row>
    <row r="47" spans="1:14" ht="20.25" customHeight="1" x14ac:dyDescent="0.2">
      <c r="A47" s="65"/>
      <c r="B47" s="24" t="s">
        <v>185</v>
      </c>
      <c r="C47" s="110" t="s">
        <v>186</v>
      </c>
      <c r="D47" s="106"/>
      <c r="E47" s="51"/>
      <c r="F47" s="105" t="s">
        <v>187</v>
      </c>
      <c r="G47" s="106"/>
      <c r="H47" s="60"/>
      <c r="I47" s="107"/>
      <c r="J47" s="106"/>
      <c r="K47" s="107">
        <f t="shared" si="6"/>
        <v>0</v>
      </c>
      <c r="L47" s="106"/>
      <c r="M47" s="172"/>
      <c r="N47" s="173"/>
    </row>
    <row r="48" spans="1:14" ht="20.25" customHeight="1" x14ac:dyDescent="0.2">
      <c r="A48" s="65"/>
      <c r="B48" s="24" t="s">
        <v>188</v>
      </c>
      <c r="C48" s="110" t="s">
        <v>189</v>
      </c>
      <c r="D48" s="106"/>
      <c r="E48" s="51"/>
      <c r="F48" s="105" t="s">
        <v>187</v>
      </c>
      <c r="G48" s="106"/>
      <c r="H48" s="60"/>
      <c r="I48" s="107"/>
      <c r="J48" s="106"/>
      <c r="K48" s="107">
        <f t="shared" si="6"/>
        <v>0</v>
      </c>
      <c r="L48" s="106"/>
      <c r="M48" s="172"/>
      <c r="N48" s="173"/>
    </row>
    <row r="49" spans="1:14" ht="20.25" customHeight="1" x14ac:dyDescent="0.2">
      <c r="A49" s="49" t="s">
        <v>190</v>
      </c>
      <c r="B49" s="50"/>
      <c r="C49" s="160" t="s">
        <v>191</v>
      </c>
      <c r="D49" s="106"/>
      <c r="E49" s="63"/>
      <c r="F49" s="150"/>
      <c r="G49" s="106"/>
      <c r="H49" s="64"/>
      <c r="I49" s="108"/>
      <c r="J49" s="106"/>
      <c r="K49" s="108">
        <f>SUM(K50)</f>
        <v>0</v>
      </c>
      <c r="L49" s="106"/>
      <c r="M49" s="172"/>
      <c r="N49" s="173"/>
    </row>
    <row r="50" spans="1:14" ht="35.25" customHeight="1" x14ac:dyDescent="0.2">
      <c r="A50" s="65"/>
      <c r="B50" s="24" t="s">
        <v>192</v>
      </c>
      <c r="C50" s="163" t="s">
        <v>193</v>
      </c>
      <c r="D50" s="118"/>
      <c r="E50" s="51"/>
      <c r="F50" s="117"/>
      <c r="G50" s="118"/>
      <c r="H50" s="60"/>
      <c r="I50" s="120"/>
      <c r="J50" s="118"/>
      <c r="K50" s="107">
        <f>E50*H50*I50</f>
        <v>0</v>
      </c>
      <c r="L50" s="106"/>
      <c r="M50" s="172"/>
      <c r="N50" s="173"/>
    </row>
    <row r="51" spans="1:14" ht="20.25" customHeight="1" x14ac:dyDescent="0.2">
      <c r="A51" s="68">
        <v>2</v>
      </c>
      <c r="B51" s="69"/>
      <c r="C51" s="164" t="s">
        <v>194</v>
      </c>
      <c r="D51" s="130"/>
      <c r="E51" s="70"/>
      <c r="F51" s="168"/>
      <c r="G51" s="130"/>
      <c r="H51" s="71"/>
      <c r="I51" s="144"/>
      <c r="J51" s="130"/>
      <c r="K51" s="167"/>
      <c r="L51" s="130"/>
      <c r="M51" s="174">
        <f>SUM(K52:L53)</f>
        <v>0</v>
      </c>
      <c r="N51" s="175"/>
    </row>
    <row r="52" spans="1:14" ht="33.75" customHeight="1" x14ac:dyDescent="0.2">
      <c r="A52" s="49" t="s">
        <v>50</v>
      </c>
      <c r="B52" s="50"/>
      <c r="C52" s="160" t="s">
        <v>195</v>
      </c>
      <c r="D52" s="106"/>
      <c r="E52" s="63"/>
      <c r="F52" s="150"/>
      <c r="G52" s="106"/>
      <c r="H52" s="64"/>
      <c r="I52" s="108"/>
      <c r="J52" s="106"/>
      <c r="K52" s="107">
        <f t="shared" ref="K52:K53" si="7">E52*H52*I52</f>
        <v>0</v>
      </c>
      <c r="L52" s="106"/>
      <c r="M52" s="172"/>
      <c r="N52" s="173"/>
    </row>
    <row r="53" spans="1:14" ht="20.25" customHeight="1" x14ac:dyDescent="0.2">
      <c r="A53" s="72" t="s">
        <v>59</v>
      </c>
      <c r="B53" s="73"/>
      <c r="C53" s="165" t="s">
        <v>196</v>
      </c>
      <c r="D53" s="118"/>
      <c r="E53" s="74"/>
      <c r="F53" s="171"/>
      <c r="G53" s="118"/>
      <c r="H53" s="75"/>
      <c r="I53" s="166"/>
      <c r="J53" s="118"/>
      <c r="K53" s="107">
        <f t="shared" si="7"/>
        <v>0</v>
      </c>
      <c r="L53" s="106"/>
      <c r="M53" s="169"/>
      <c r="N53" s="170"/>
    </row>
    <row r="54" spans="1:14" ht="21" customHeight="1" x14ac:dyDescent="0.2">
      <c r="A54" s="161" t="s">
        <v>197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2"/>
      <c r="M54" s="162">
        <f>SUM(M19:M53)</f>
        <v>3</v>
      </c>
      <c r="N54" s="102"/>
    </row>
    <row r="55" spans="1:14" ht="16.5" customHeight="1" x14ac:dyDescent="0.3">
      <c r="A55" s="76"/>
      <c r="B55" s="77"/>
      <c r="C55" s="77"/>
      <c r="D55" s="77"/>
      <c r="E55" s="77"/>
      <c r="F55" s="77"/>
      <c r="G55" s="78"/>
      <c r="H55" s="78"/>
      <c r="I55" s="78"/>
      <c r="J55" s="12"/>
      <c r="K55" s="12"/>
      <c r="L55" s="12"/>
      <c r="M55" s="12"/>
      <c r="N55" s="78"/>
    </row>
    <row r="56" spans="1:14" ht="23.25" customHeight="1" x14ac:dyDescent="0.2">
      <c r="A56" s="100" t="s">
        <v>198</v>
      </c>
      <c r="B56" s="101"/>
      <c r="C56" s="101"/>
      <c r="D56" s="101"/>
      <c r="E56" s="102"/>
      <c r="F56" s="100" t="s">
        <v>199</v>
      </c>
      <c r="G56" s="101"/>
      <c r="H56" s="101"/>
      <c r="I56" s="101"/>
      <c r="J56" s="101"/>
      <c r="K56" s="101"/>
      <c r="L56" s="101"/>
      <c r="M56" s="101"/>
      <c r="N56" s="102"/>
    </row>
    <row r="57" spans="1:14" ht="65.25" customHeight="1" x14ac:dyDescent="0.2">
      <c r="A57" s="103"/>
      <c r="B57" s="101"/>
      <c r="C57" s="101"/>
      <c r="D57" s="101"/>
      <c r="E57" s="102"/>
      <c r="F57" s="153"/>
      <c r="G57" s="101"/>
      <c r="H57" s="101"/>
      <c r="I57" s="101"/>
      <c r="J57" s="101"/>
      <c r="K57" s="101"/>
      <c r="L57" s="101"/>
      <c r="M57" s="101"/>
      <c r="N57" s="102"/>
    </row>
  </sheetData>
  <mergeCells count="202">
    <mergeCell ref="I27:J27"/>
    <mergeCell ref="K26:L26"/>
    <mergeCell ref="M26:N26"/>
    <mergeCell ref="K27:L27"/>
    <mergeCell ref="M27:N27"/>
    <mergeCell ref="K30:L30"/>
    <mergeCell ref="K31:L31"/>
    <mergeCell ref="M28:N28"/>
    <mergeCell ref="A5:N5"/>
    <mergeCell ref="A6:N6"/>
    <mergeCell ref="A17:N17"/>
    <mergeCell ref="A18:B18"/>
    <mergeCell ref="A16:N16"/>
    <mergeCell ref="C18:D18"/>
    <mergeCell ref="A8:J8"/>
    <mergeCell ref="A10:D10"/>
    <mergeCell ref="M10:N10"/>
    <mergeCell ref="K8:N8"/>
    <mergeCell ref="I18:J18"/>
    <mergeCell ref="M18:N18"/>
    <mergeCell ref="K18:L18"/>
    <mergeCell ref="M38:N38"/>
    <mergeCell ref="M39:N39"/>
    <mergeCell ref="M40:N40"/>
    <mergeCell ref="K39:L39"/>
    <mergeCell ref="F39:G39"/>
    <mergeCell ref="F40:G40"/>
    <mergeCell ref="A12:N12"/>
    <mergeCell ref="A14:N14"/>
    <mergeCell ref="E10:H10"/>
    <mergeCell ref="J10:L10"/>
    <mergeCell ref="I19:J19"/>
    <mergeCell ref="K19:L19"/>
    <mergeCell ref="I25:J25"/>
    <mergeCell ref="K25:L25"/>
    <mergeCell ref="I24:J24"/>
    <mergeCell ref="K24:L24"/>
    <mergeCell ref="K21:L21"/>
    <mergeCell ref="K20:L20"/>
    <mergeCell ref="M21:N21"/>
    <mergeCell ref="K23:L23"/>
    <mergeCell ref="M23:N23"/>
    <mergeCell ref="M24:N24"/>
    <mergeCell ref="K34:L34"/>
    <mergeCell ref="M34:N34"/>
    <mergeCell ref="C38:D38"/>
    <mergeCell ref="F38:G38"/>
    <mergeCell ref="C39:D39"/>
    <mergeCell ref="C40:D40"/>
    <mergeCell ref="I45:J45"/>
    <mergeCell ref="I44:J44"/>
    <mergeCell ref="I47:J47"/>
    <mergeCell ref="I46:J46"/>
    <mergeCell ref="K46:L46"/>
    <mergeCell ref="I40:J40"/>
    <mergeCell ref="K40:L40"/>
    <mergeCell ref="K38:L38"/>
    <mergeCell ref="M44:N44"/>
    <mergeCell ref="M46:N46"/>
    <mergeCell ref="I43:J43"/>
    <mergeCell ref="I41:J41"/>
    <mergeCell ref="C41:D41"/>
    <mergeCell ref="F41:G41"/>
    <mergeCell ref="C42:D42"/>
    <mergeCell ref="F42:G42"/>
    <mergeCell ref="I42:J42"/>
    <mergeCell ref="K42:L42"/>
    <mergeCell ref="C43:D43"/>
    <mergeCell ref="C44:D44"/>
    <mergeCell ref="C45:D45"/>
    <mergeCell ref="C46:D46"/>
    <mergeCell ref="M43:N43"/>
    <mergeCell ref="M42:N42"/>
    <mergeCell ref="F36:G36"/>
    <mergeCell ref="F37:G37"/>
    <mergeCell ref="F18:G18"/>
    <mergeCell ref="F29:G29"/>
    <mergeCell ref="F28:G28"/>
    <mergeCell ref="F19:G19"/>
    <mergeCell ref="M20:N20"/>
    <mergeCell ref="M19:N19"/>
    <mergeCell ref="K35:L35"/>
    <mergeCell ref="M35:N35"/>
    <mergeCell ref="I34:J34"/>
    <mergeCell ref="I35:J35"/>
    <mergeCell ref="F33:G33"/>
    <mergeCell ref="F32:G32"/>
    <mergeCell ref="I20:J20"/>
    <mergeCell ref="I21:J21"/>
    <mergeCell ref="K22:L22"/>
    <mergeCell ref="M22:N22"/>
    <mergeCell ref="M31:N31"/>
    <mergeCell ref="M25:N25"/>
    <mergeCell ref="K33:L33"/>
    <mergeCell ref="M33:N33"/>
    <mergeCell ref="I28:J28"/>
    <mergeCell ref="I26:J26"/>
    <mergeCell ref="A4:N4"/>
    <mergeCell ref="A3:N3"/>
    <mergeCell ref="A2:N2"/>
    <mergeCell ref="C36:D36"/>
    <mergeCell ref="C37:D37"/>
    <mergeCell ref="C35:D35"/>
    <mergeCell ref="K41:L41"/>
    <mergeCell ref="M41:N41"/>
    <mergeCell ref="I38:J38"/>
    <mergeCell ref="K36:L36"/>
    <mergeCell ref="K37:L37"/>
    <mergeCell ref="I37:J37"/>
    <mergeCell ref="I36:J36"/>
    <mergeCell ref="M32:N32"/>
    <mergeCell ref="M36:N36"/>
    <mergeCell ref="M37:N37"/>
    <mergeCell ref="M30:N30"/>
    <mergeCell ref="M29:N29"/>
    <mergeCell ref="I31:J31"/>
    <mergeCell ref="I30:J30"/>
    <mergeCell ref="I29:J29"/>
    <mergeCell ref="I22:J22"/>
    <mergeCell ref="I23:J23"/>
    <mergeCell ref="F35:G35"/>
    <mergeCell ref="C33:D33"/>
    <mergeCell ref="C34:D34"/>
    <mergeCell ref="F34:G34"/>
    <mergeCell ref="C32:D32"/>
    <mergeCell ref="C19:D19"/>
    <mergeCell ref="C20:D20"/>
    <mergeCell ref="F20:G20"/>
    <mergeCell ref="F23:G23"/>
    <mergeCell ref="F22:G22"/>
    <mergeCell ref="F21:G21"/>
    <mergeCell ref="C24:D24"/>
    <mergeCell ref="C21:D21"/>
    <mergeCell ref="C22:D22"/>
    <mergeCell ref="F24:G24"/>
    <mergeCell ref="F26:G26"/>
    <mergeCell ref="C26:D26"/>
    <mergeCell ref="C27:D27"/>
    <mergeCell ref="F27:G27"/>
    <mergeCell ref="F25:G25"/>
    <mergeCell ref="C25:D25"/>
    <mergeCell ref="C23:D23"/>
    <mergeCell ref="M49:N49"/>
    <mergeCell ref="M48:N48"/>
    <mergeCell ref="M52:N52"/>
    <mergeCell ref="M51:N51"/>
    <mergeCell ref="K45:L45"/>
    <mergeCell ref="M45:N45"/>
    <mergeCell ref="K48:L48"/>
    <mergeCell ref="K49:L49"/>
    <mergeCell ref="M50:N50"/>
    <mergeCell ref="K50:L50"/>
    <mergeCell ref="M47:N47"/>
    <mergeCell ref="K47:L47"/>
    <mergeCell ref="I48:J48"/>
    <mergeCell ref="I49:J49"/>
    <mergeCell ref="I50:J50"/>
    <mergeCell ref="F50:G50"/>
    <mergeCell ref="A56:E56"/>
    <mergeCell ref="F56:N56"/>
    <mergeCell ref="A57:E57"/>
    <mergeCell ref="F57:N57"/>
    <mergeCell ref="A54:L54"/>
    <mergeCell ref="M54:N54"/>
    <mergeCell ref="C50:D50"/>
    <mergeCell ref="C51:D51"/>
    <mergeCell ref="C52:D52"/>
    <mergeCell ref="C53:D53"/>
    <mergeCell ref="I53:J53"/>
    <mergeCell ref="K53:L53"/>
    <mergeCell ref="I51:J51"/>
    <mergeCell ref="K51:L51"/>
    <mergeCell ref="F51:G51"/>
    <mergeCell ref="F52:G52"/>
    <mergeCell ref="I52:J52"/>
    <mergeCell ref="K52:L52"/>
    <mergeCell ref="M53:N53"/>
    <mergeCell ref="F53:G53"/>
    <mergeCell ref="C48:D48"/>
    <mergeCell ref="C47:D47"/>
    <mergeCell ref="F47:G47"/>
    <mergeCell ref="F46:G46"/>
    <mergeCell ref="C49:D49"/>
    <mergeCell ref="K28:L28"/>
    <mergeCell ref="K29:L29"/>
    <mergeCell ref="C29:D29"/>
    <mergeCell ref="C30:D30"/>
    <mergeCell ref="C31:D31"/>
    <mergeCell ref="F31:G31"/>
    <mergeCell ref="F30:G30"/>
    <mergeCell ref="C28:D28"/>
    <mergeCell ref="K44:L44"/>
    <mergeCell ref="K43:L43"/>
    <mergeCell ref="I33:J33"/>
    <mergeCell ref="I32:J32"/>
    <mergeCell ref="K32:L32"/>
    <mergeCell ref="I39:J39"/>
    <mergeCell ref="F48:G48"/>
    <mergeCell ref="F49:G49"/>
    <mergeCell ref="F44:G44"/>
    <mergeCell ref="F45:G45"/>
    <mergeCell ref="F43:G43"/>
  </mergeCells>
  <dataValidations count="2">
    <dataValidation type="list" allowBlank="1" showErrorMessage="1" sqref="E10">
      <formula1>"[Selecione],Longa-metragem,Média-metragem,Curta-metragem"</formula1>
    </dataValidation>
    <dataValidation type="list" allowBlank="1" showErrorMessage="1" sqref="J10">
      <formula1>"[Selecione],Ficção,Documentário,Animação"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- Projetos Produção</vt:lpstr>
      <vt:lpstr>Orçamento - Distribuição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Cesar</cp:lastModifiedBy>
  <cp:lastPrinted>2017-08-16T16:58:32Z</cp:lastPrinted>
  <dcterms:created xsi:type="dcterms:W3CDTF">2017-08-16T14:06:41Z</dcterms:created>
  <dcterms:modified xsi:type="dcterms:W3CDTF">2017-09-14T14:26:03Z</dcterms:modified>
</cp:coreProperties>
</file>